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<sst xmlns="http://schemas.openxmlformats.org/spreadsheetml/2006/main" count="721" uniqueCount="212">
  <si>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</si>
  <si>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</si>
  <si>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</si>
  <si>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</si>
  <si>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</si>
  <si>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</si>
  <si>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</si>
  <si>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</si>
  <si>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</si>
  <si>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</si>
  <si>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</si>
  <si>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</si>
  <si>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</si>
  <si>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</si>
  <si>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</si>
  <si>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</si>
  <si>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</si>
  <si>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</si>
  <si>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</si>
  <si>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</si>
  <si>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</si>
  <si>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</si>
  <si>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</si>
  <si>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</si>
  <si>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</si>
  <si>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</si>
  <si>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</si>
  <si>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</si>
  <si>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</si>
  <si>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</si>
  <si>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</si>
  <si>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</si>
  <si>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</si>
  <si>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</si>
  <si>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</si>
  <si>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</si>
  <si>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</si>
  <si>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</si>
  <si>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</si>
  <si>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</si>
  <si>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</si>
  <si>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</si>
  <si>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</si>
  <si>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</si>
  <si>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</si>
  <si>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</si>
  <si>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</si>
  <si>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</si>
  <si>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</si>
  <si>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</si>
  <si>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</si>
  <si>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</si>
  <si>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</si>
  <si>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</si>
  <si>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</si>
  <si>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</si>
  <si>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</si>
  <si>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</si>
  <si>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</si>
  <si>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</si>
  <si>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</si>
  <si>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</si>
  <si>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</si>
  <si>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</si>
  <si>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</si>
  <si>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</si>
  <si>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</si>
  <si>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</si>
  <si>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</si>
  <si>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</si>
  <si>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</si>
  <si>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</si>
  <si>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</si>
  <si>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</si>
  <si>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</si>
  <si>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</si>
  <si>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</si>
  <si>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</si>
  <si>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</si>
  <si>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</si>
  <si>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</si>
  <si>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</si>
  <si>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</si>
  <si>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</si>
  <si>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</si>
  <si>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</si>
  <si>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</si>
  <si>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</si>
  <si>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</si>
  <si>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</si>
  <si>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</si>
  <si>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</si>
  <si>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</si>
  <si>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</si>
  <si>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</si>
  <si>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</si>
  <si>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</si>
  <si>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</si>
  <si>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</si>
  <si>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</si>
  <si>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</si>
  <si>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</si>
  <si>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</si>
  <si>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</si>
  <si>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</si>
  <si>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</si>
  <si>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</si>
  <si>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</si>
  <si>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</si>
  <si>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</si>
  <si>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</si>
  <si>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</si>
  <si>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</si>
  <si>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</si>
  <si>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</si>
  <si>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</si>
  <si>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</si>
  <si>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</si>
  <si>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</si>
  <si>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</si>
  <si>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</si>
  <si>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</si>
  <si>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</si>
  <si>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(0,39)</t>
  </si>
  <si>
    <t>(0,04)</t>
  </si>
  <si>
    <t>(0,12)</t>
  </si>
  <si>
    <t>0,02</t>
  </si>
  <si>
    <t>---------- Interpolated Dickey-Fuller ---------</t>
  </si>
  <si>
    <t>Test         1% Critical       5% Critical      10% Critical</t>
  </si>
  <si>
    <t>Statistic           Value             Value             Value</t>
  </si>
  <si>
    <t>log_gdp_arg</t>
  </si>
  <si>
    <t>-0,12</t>
  </si>
  <si>
    <t>log_gdp_bra</t>
  </si>
  <si>
    <t>log_gdp_esp</t>
  </si>
  <si>
    <t>log_gdp_usa</t>
  </si>
  <si>
    <t>log_gdp_per</t>
  </si>
  <si>
    <t>log_gdp_chi</t>
  </si>
  <si>
    <t>(0,18)</t>
  </si>
  <si>
    <t>(0,13)</t>
  </si>
  <si>
    <t>0,96</t>
  </si>
  <si>
    <t>0,99</t>
  </si>
  <si>
    <t>0,98</t>
  </si>
  <si>
    <t>GDPESPAÑA</t>
  </si>
  <si>
    <t>DESEMPLEO</t>
  </si>
  <si>
    <t>HERFINDHAL</t>
  </si>
  <si>
    <t>(0,09)</t>
  </si>
  <si>
    <t>0,19</t>
  </si>
  <si>
    <t>(0,14)</t>
  </si>
  <si>
    <t>DÓLAR</t>
  </si>
  <si>
    <t>log_des~_nac</t>
  </si>
  <si>
    <t>log_herfin~l</t>
  </si>
  <si>
    <t>3,21***</t>
  </si>
  <si>
    <t>-0,82***</t>
  </si>
  <si>
    <t>-0,05</t>
  </si>
  <si>
    <t>(4,34)</t>
  </si>
  <si>
    <t>(0,30)</t>
  </si>
  <si>
    <t>(0,40)</t>
  </si>
  <si>
    <t>(0,65)</t>
  </si>
  <si>
    <t>-1,06**</t>
  </si>
  <si>
    <t>-0,99**</t>
  </si>
  <si>
    <t>(0,49)</t>
  </si>
  <si>
    <t>-1,78</t>
  </si>
  <si>
    <t>5,53***</t>
  </si>
  <si>
    <t>0,39</t>
  </si>
  <si>
    <t>(-0,58)</t>
  </si>
  <si>
    <t>(1,15)</t>
  </si>
  <si>
    <t>(1,13)</t>
  </si>
  <si>
    <t>-0,07</t>
  </si>
  <si>
    <t>(0,51)</t>
  </si>
  <si>
    <t>-0,10</t>
  </si>
  <si>
    <t>(0,57)</t>
  </si>
  <si>
    <t>-0,19***</t>
  </si>
  <si>
    <t>-0,18</t>
  </si>
  <si>
    <t>-0,49**</t>
  </si>
  <si>
    <t>-0,47**</t>
  </si>
  <si>
    <t>(0,21)</t>
  </si>
  <si>
    <t>-0,12*</t>
  </si>
  <si>
    <t>-0,12**</t>
  </si>
  <si>
    <t>1,19***</t>
  </si>
  <si>
    <t>1,11***</t>
  </si>
  <si>
    <t>1,35***</t>
  </si>
  <si>
    <t>0,82***</t>
  </si>
  <si>
    <t>0,74***</t>
  </si>
  <si>
    <t>0,68***</t>
  </si>
  <si>
    <t>(0,02)</t>
  </si>
  <si>
    <t>0,08</t>
  </si>
  <si>
    <t>-0,19**</t>
  </si>
  <si>
    <t>-0,30***</t>
  </si>
  <si>
    <t>0,11</t>
  </si>
  <si>
    <t>0,04</t>
  </si>
  <si>
    <t>-0,03</t>
  </si>
  <si>
    <t>0,00</t>
  </si>
  <si>
    <t>-1,69</t>
  </si>
  <si>
    <t>(2,27)</t>
  </si>
  <si>
    <t>0,35***</t>
  </si>
  <si>
    <t>0,32***</t>
  </si>
  <si>
    <t>4,93</t>
  </si>
  <si>
    <t>-49,16***</t>
  </si>
  <si>
    <t>31,22</t>
  </si>
  <si>
    <t>8,78***</t>
  </si>
  <si>
    <t>(10,65)</t>
  </si>
  <si>
    <t>(35,66)</t>
  </si>
  <si>
    <t>(2,43)</t>
  </si>
  <si>
    <t>0,30</t>
  </si>
  <si>
    <t>PCOBRE</t>
  </si>
  <si>
    <t>Z(t)             -3,622            -3,534            -2,904            -2,587</t>
  </si>
  <si>
    <t>MacKinnon approximate p-value for Z(t) = 0,0054</t>
  </si>
  <si>
    <t>Z(t)            -13,632            -3,535            -2,904            -2,587</t>
  </si>
  <si>
    <t>ar2ma2</t>
  </si>
  <si>
    <t>El modelo ARIMA de mejor ajuste es un ARIMA(p=1,d=0,q=1)</t>
  </si>
  <si>
    <t>ARIMA (1,0,1)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</si>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</sst>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14.189</c:v>
                </c:pt>
                <c:pt idx="1">
                  <c:v>17.236000000000001</c:v>
                </c:pt>
                <c:pt idx="2">
                  <c:v>8.9670000000000005</c:v>
                </c:pt>
                <c:pt idx="3">
                  <c:v>8.968</c:v>
                </c:pt>
                <c:pt idx="4">
                  <c:v>7.2140000000000004</c:v>
                </c:pt>
                <c:pt idx="5">
                  <c:v>1.59</c:v>
                </c:pt>
                <c:pt idx="6">
                  <c:v>9.2170000000000005</c:v>
                </c:pt>
                <c:pt idx="7">
                  <c:v>8.6709999999999994</c:v>
                </c:pt>
                <c:pt idx="8">
                  <c:v>8.9580000000000002</c:v>
                </c:pt>
                <c:pt idx="9">
                  <c:v>9.532</c:v>
                </c:pt>
                <c:pt idx="10">
                  <c:v>9.8030000000000008</c:v>
                </c:pt>
                <c:pt idx="11">
                  <c:v>10.005000000000001</c:v>
                </c:pt>
                <c:pt idx="12">
                  <c:v>12.638999999999999</c:v>
                </c:pt>
                <c:pt idx="13">
                  <c:v>14.742000000000001</c:v>
                </c:pt>
                <c:pt idx="14">
                  <c:v>10.394</c:v>
                </c:pt>
                <c:pt idx="15">
                  <c:v>9.4589999999999996</c:v>
                </c:pt>
                <c:pt idx="16">
                  <c:v>8.1020000000000003</c:v>
                </c:pt>
                <c:pt idx="17">
                  <c:v>8.83</c:v>
                </c:pt>
                <c:pt idx="18">
                  <c:v>9.1180000000000003</c:v>
                </c:pt>
                <c:pt idx="19">
                  <c:v>8.1859999999999999</c:v>
                </c:pt>
                <c:pt idx="20">
                  <c:v>9.5920000000000005</c:v>
                </c:pt>
                <c:pt idx="21">
                  <c:v>9.7919999999999998</c:v>
                </c:pt>
                <c:pt idx="22">
                  <c:v>10.118</c:v>
                </c:pt>
                <c:pt idx="23">
                  <c:v>9.4480000000000004</c:v>
                </c:pt>
                <c:pt idx="24">
                  <c:v>11.845000000000001</c:v>
                </c:pt>
                <c:pt idx="25">
                  <c:v>13.422000000000001</c:v>
                </c:pt>
                <c:pt idx="26">
                  <c:v>10.175000000000001</c:v>
                </c:pt>
                <c:pt idx="27">
                  <c:v>8.0340000000000007</c:v>
                </c:pt>
                <c:pt idx="28">
                  <c:v>8.4339999999999993</c:v>
                </c:pt>
                <c:pt idx="29">
                  <c:v>9.1519999999999992</c:v>
                </c:pt>
                <c:pt idx="30">
                  <c:v>11.265000000000001</c:v>
                </c:pt>
                <c:pt idx="31">
                  <c:v>11.78</c:v>
                </c:pt>
                <c:pt idx="32">
                  <c:v>11.134</c:v>
                </c:pt>
                <c:pt idx="33">
                  <c:v>11.86</c:v>
                </c:pt>
                <c:pt idx="34">
                  <c:v>11.564</c:v>
                </c:pt>
                <c:pt idx="35">
                  <c:v>10.605</c:v>
                </c:pt>
                <c:pt idx="36">
                  <c:v>13.048999999999999</c:v>
                </c:pt>
                <c:pt idx="37">
                  <c:v>16.129000000000001</c:v>
                </c:pt>
                <c:pt idx="38">
                  <c:v>16.18</c:v>
                </c:pt>
                <c:pt idx="39">
                  <c:v>16.588999999999999</c:v>
                </c:pt>
                <c:pt idx="40">
                  <c:v>14.243</c:v>
                </c:pt>
                <c:pt idx="41">
                  <c:v>14.147</c:v>
                </c:pt>
                <c:pt idx="42">
                  <c:v>15.647</c:v>
                </c:pt>
                <c:pt idx="43">
                  <c:v>15.564</c:v>
                </c:pt>
                <c:pt idx="44">
                  <c:v>17.516999999999999</c:v>
                </c:pt>
                <c:pt idx="45">
                  <c:v>7.375</c:v>
                </c:pt>
                <c:pt idx="46">
                  <c:v>17.349</c:v>
                </c:pt>
                <c:pt idx="47">
                  <c:v>17.170999999999999</c:v>
                </c:pt>
                <c:pt idx="48">
                  <c:v>22.542999999999999</c:v>
                </c:pt>
                <c:pt idx="49">
                  <c:v>22.698</c:v>
                </c:pt>
                <c:pt idx="50">
                  <c:v>12.961</c:v>
                </c:pt>
                <c:pt idx="51">
                  <c:v>14.349</c:v>
                </c:pt>
                <c:pt idx="52">
                  <c:v>13.605</c:v>
                </c:pt>
                <c:pt idx="53">
                  <c:v>15.111000000000001</c:v>
                </c:pt>
                <c:pt idx="54">
                  <c:v>18.611000000000001</c:v>
                </c:pt>
                <c:pt idx="55">
                  <c:v>17.376000000000001</c:v>
                </c:pt>
                <c:pt idx="56">
                  <c:v>18.78</c:v>
                </c:pt>
                <c:pt idx="57">
                  <c:v>9.2129999999999992</c:v>
                </c:pt>
                <c:pt idx="58">
                  <c:v>22.469000000000001</c:v>
                </c:pt>
                <c:pt idx="59">
                  <c:v>21.957999999999998</c:v>
                </c:pt>
                <c:pt idx="60">
                  <c:v>27.901</c:v>
                </c:pt>
                <c:pt idx="61">
                  <c:v>30.077000000000002</c:v>
                </c:pt>
                <c:pt idx="62">
                  <c:v>23.51</c:v>
                </c:pt>
                <c:pt idx="63">
                  <c:v>20.984000000000002</c:v>
                </c:pt>
                <c:pt idx="64">
                  <c:v>21.1</c:v>
                </c:pt>
                <c:pt idx="65">
                  <c:v>18.966000000000001</c:v>
                </c:pt>
                <c:pt idx="66">
                  <c:v>28.756</c:v>
                </c:pt>
                <c:pt idx="67">
                  <c:v>24.614000000000001</c:v>
                </c:pt>
                <c:pt idx="68">
                  <c:v>24.497</c:v>
                </c:pt>
                <c:pt idx="69">
                  <c:v>26.303000000000001</c:v>
                </c:pt>
                <c:pt idx="70">
                  <c:v>26.538</c:v>
                </c:pt>
                <c:pt idx="71">
                  <c:v>24.103999999999999</c:v>
                </c:pt>
                <c:pt idx="72">
                  <c:v>29.24</c:v>
                </c:pt>
                <c:pt idx="73">
                  <c:v>30.718</c:v>
                </c:pt>
                <c:pt idx="74">
                  <c:v>28.327000000000002</c:v>
                </c:pt>
                <c:pt idx="75">
                  <c:v>27.478999999999999</c:v>
                </c:pt>
                <c:pt idx="76">
                  <c:v>26.731000000000002</c:v>
                </c:pt>
                <c:pt idx="77">
                  <c:v>26.611000000000001</c:v>
                </c:pt>
                <c:pt idx="78">
                  <c:v>17.103999999999999</c:v>
                </c:pt>
                <c:pt idx="79">
                  <c:v>15.012</c:v>
                </c:pt>
                <c:pt idx="80">
                  <c:v>15.211</c:v>
                </c:pt>
                <c:pt idx="81">
                  <c:v>17.396000000000001</c:v>
                </c:pt>
                <c:pt idx="82">
                  <c:v>16.306000000000001</c:v>
                </c:pt>
                <c:pt idx="83">
                  <c:v>19.297999999999998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27488"/>
        <c:axId val="43329408"/>
      </c:scatterChart>
      <c:valAx>
        <c:axId val="4332748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43329408"/>
        <c:crosses val="autoZero"/>
        <c:crossBetween val="midCat"/>
      </c:valAx>
      <c:valAx>
        <c:axId val="43329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3274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14.189</c:v>
                </c:pt>
                <c:pt idx="1">
                  <c:v>17.236000000000001</c:v>
                </c:pt>
                <c:pt idx="2">
                  <c:v>8.9670000000000005</c:v>
                </c:pt>
                <c:pt idx="3">
                  <c:v>8.968</c:v>
                </c:pt>
                <c:pt idx="4">
                  <c:v>7.2140000000000004</c:v>
                </c:pt>
                <c:pt idx="5">
                  <c:v>1.59</c:v>
                </c:pt>
                <c:pt idx="6">
                  <c:v>9.2170000000000005</c:v>
                </c:pt>
                <c:pt idx="7">
                  <c:v>8.6709999999999994</c:v>
                </c:pt>
                <c:pt idx="8">
                  <c:v>8.9580000000000002</c:v>
                </c:pt>
                <c:pt idx="9">
                  <c:v>9.532</c:v>
                </c:pt>
                <c:pt idx="10">
                  <c:v>9.8030000000000008</c:v>
                </c:pt>
                <c:pt idx="11">
                  <c:v>10.005000000000001</c:v>
                </c:pt>
                <c:pt idx="12">
                  <c:v>12.638999999999999</c:v>
                </c:pt>
                <c:pt idx="13">
                  <c:v>14.742000000000001</c:v>
                </c:pt>
                <c:pt idx="14">
                  <c:v>10.394</c:v>
                </c:pt>
                <c:pt idx="15">
                  <c:v>9.4589999999999996</c:v>
                </c:pt>
                <c:pt idx="16">
                  <c:v>8.1020000000000003</c:v>
                </c:pt>
                <c:pt idx="17">
                  <c:v>8.83</c:v>
                </c:pt>
                <c:pt idx="18">
                  <c:v>9.1180000000000003</c:v>
                </c:pt>
                <c:pt idx="19">
                  <c:v>8.1859999999999999</c:v>
                </c:pt>
                <c:pt idx="20">
                  <c:v>9.5920000000000005</c:v>
                </c:pt>
                <c:pt idx="21">
                  <c:v>9.7919999999999998</c:v>
                </c:pt>
                <c:pt idx="22">
                  <c:v>10.118</c:v>
                </c:pt>
                <c:pt idx="23">
                  <c:v>9.4480000000000004</c:v>
                </c:pt>
                <c:pt idx="24">
                  <c:v>11.845000000000001</c:v>
                </c:pt>
                <c:pt idx="25">
                  <c:v>13.422000000000001</c:v>
                </c:pt>
                <c:pt idx="26">
                  <c:v>10.175000000000001</c:v>
                </c:pt>
                <c:pt idx="27">
                  <c:v>8.0340000000000007</c:v>
                </c:pt>
                <c:pt idx="28">
                  <c:v>8.4339999999999993</c:v>
                </c:pt>
                <c:pt idx="29">
                  <c:v>9.1519999999999992</c:v>
                </c:pt>
                <c:pt idx="30">
                  <c:v>11.265000000000001</c:v>
                </c:pt>
                <c:pt idx="31">
                  <c:v>11.78</c:v>
                </c:pt>
                <c:pt idx="32">
                  <c:v>11.134</c:v>
                </c:pt>
                <c:pt idx="33">
                  <c:v>11.86</c:v>
                </c:pt>
                <c:pt idx="34">
                  <c:v>11.564</c:v>
                </c:pt>
                <c:pt idx="35">
                  <c:v>10.605</c:v>
                </c:pt>
                <c:pt idx="36">
                  <c:v>13.048999999999999</c:v>
                </c:pt>
                <c:pt idx="37">
                  <c:v>16.129000000000001</c:v>
                </c:pt>
                <c:pt idx="38">
                  <c:v>16.18</c:v>
                </c:pt>
                <c:pt idx="39">
                  <c:v>16.588999999999999</c:v>
                </c:pt>
                <c:pt idx="40">
                  <c:v>14.243</c:v>
                </c:pt>
                <c:pt idx="41">
                  <c:v>14.147</c:v>
                </c:pt>
                <c:pt idx="42">
                  <c:v>15.647</c:v>
                </c:pt>
                <c:pt idx="43">
                  <c:v>15.564</c:v>
                </c:pt>
                <c:pt idx="44">
                  <c:v>17.516999999999999</c:v>
                </c:pt>
                <c:pt idx="45">
                  <c:v>7.375</c:v>
                </c:pt>
                <c:pt idx="46">
                  <c:v>17.349</c:v>
                </c:pt>
                <c:pt idx="47">
                  <c:v>17.170999999999999</c:v>
                </c:pt>
                <c:pt idx="48">
                  <c:v>22.542999999999999</c:v>
                </c:pt>
                <c:pt idx="49">
                  <c:v>22.698</c:v>
                </c:pt>
                <c:pt idx="50">
                  <c:v>12.961</c:v>
                </c:pt>
                <c:pt idx="51">
                  <c:v>14.349</c:v>
                </c:pt>
                <c:pt idx="52">
                  <c:v>13.605</c:v>
                </c:pt>
                <c:pt idx="53">
                  <c:v>15.111000000000001</c:v>
                </c:pt>
                <c:pt idx="54">
                  <c:v>18.611000000000001</c:v>
                </c:pt>
                <c:pt idx="55">
                  <c:v>17.376000000000001</c:v>
                </c:pt>
                <c:pt idx="56">
                  <c:v>18.78</c:v>
                </c:pt>
                <c:pt idx="57">
                  <c:v>9.2129999999999992</c:v>
                </c:pt>
                <c:pt idx="58">
                  <c:v>22.469000000000001</c:v>
                </c:pt>
                <c:pt idx="59">
                  <c:v>21.957999999999998</c:v>
                </c:pt>
                <c:pt idx="60">
                  <c:v>27.901</c:v>
                </c:pt>
                <c:pt idx="61">
                  <c:v>30.077000000000002</c:v>
                </c:pt>
                <c:pt idx="62">
                  <c:v>23.51</c:v>
                </c:pt>
                <c:pt idx="63">
                  <c:v>20.984000000000002</c:v>
                </c:pt>
                <c:pt idx="64">
                  <c:v>21.1</c:v>
                </c:pt>
                <c:pt idx="65">
                  <c:v>18.966000000000001</c:v>
                </c:pt>
                <c:pt idx="66">
                  <c:v>28.756</c:v>
                </c:pt>
                <c:pt idx="67">
                  <c:v>24.614000000000001</c:v>
                </c:pt>
                <c:pt idx="68">
                  <c:v>24.497</c:v>
                </c:pt>
                <c:pt idx="69">
                  <c:v>26.303000000000001</c:v>
                </c:pt>
                <c:pt idx="70">
                  <c:v>26.538</c:v>
                </c:pt>
                <c:pt idx="71">
                  <c:v>24.103999999999999</c:v>
                </c:pt>
                <c:pt idx="72">
                  <c:v>29.24</c:v>
                </c:pt>
                <c:pt idx="73">
                  <c:v>30.718</c:v>
                </c:pt>
                <c:pt idx="74">
                  <c:v>28.327000000000002</c:v>
                </c:pt>
                <c:pt idx="75">
                  <c:v>27.478999999999999</c:v>
                </c:pt>
                <c:pt idx="76">
                  <c:v>26.731000000000002</c:v>
                </c:pt>
                <c:pt idx="77">
                  <c:v>26.611000000000001</c:v>
                </c:pt>
                <c:pt idx="78">
                  <c:v>17.103999999999999</c:v>
                </c:pt>
                <c:pt idx="79">
                  <c:v>15.012</c:v>
                </c:pt>
                <c:pt idx="80">
                  <c:v>15.211</c:v>
                </c:pt>
                <c:pt idx="81">
                  <c:v>17.396000000000001</c:v>
                </c:pt>
                <c:pt idx="82">
                  <c:v>16.306000000000001</c:v>
                </c:pt>
                <c:pt idx="83">
                  <c:v>19.297999999999998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20.099070000000001</c:v>
                </c:pt>
                <c:pt idx="61">
                  <c:v>20.485949999999999</c:v>
                </c:pt>
                <c:pt idx="62">
                  <c:v>20.880009999999999</c:v>
                </c:pt>
                <c:pt idx="63">
                  <c:v>21.281379999999999</c:v>
                </c:pt>
                <c:pt idx="64">
                  <c:v>21.690169999999998</c:v>
                </c:pt>
                <c:pt idx="65">
                  <c:v>22.10652</c:v>
                </c:pt>
                <c:pt idx="66">
                  <c:v>22.530560000000001</c:v>
                </c:pt>
                <c:pt idx="67">
                  <c:v>22.962430000000001</c:v>
                </c:pt>
                <c:pt idx="68">
                  <c:v>23.402290000000001</c:v>
                </c:pt>
                <c:pt idx="69">
                  <c:v>23.850280000000001</c:v>
                </c:pt>
                <c:pt idx="70">
                  <c:v>24.306570000000001</c:v>
                </c:pt>
                <c:pt idx="71">
                  <c:v>24.771329999999999</c:v>
                </c:pt>
                <c:pt idx="72">
                  <c:v>25.244720000000001</c:v>
                </c:pt>
                <c:pt idx="73">
                  <c:v>25.726929999999999</c:v>
                </c:pt>
                <c:pt idx="74">
                  <c:v>26.218139999999998</c:v>
                </c:pt>
                <c:pt idx="75">
                  <c:v>26.718540000000001</c:v>
                </c:pt>
                <c:pt idx="76">
                  <c:v>27.22832</c:v>
                </c:pt>
                <c:pt idx="77">
                  <c:v>27.747669999999999</c:v>
                </c:pt>
                <c:pt idx="78">
                  <c:v>28.276810000000001</c:v>
                </c:pt>
                <c:pt idx="79">
                  <c:v>28.815930000000002</c:v>
                </c:pt>
                <c:pt idx="80">
                  <c:v>29.365259999999999</c:v>
                </c:pt>
                <c:pt idx="81">
                  <c:v>29.924980000000001</c:v>
                </c:pt>
                <c:pt idx="82">
                  <c:v>30.49532</c:v>
                </c:pt>
                <c:pt idx="83">
                  <c:v>31.07648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16.404389999999999</c:v>
                </c:pt>
                <c:pt idx="61">
                  <c:v>16.22954</c:v>
                </c:pt>
                <c:pt idx="62">
                  <c:v>16.071020000000001</c:v>
                </c:pt>
                <c:pt idx="63">
                  <c:v>15.92719</c:v>
                </c:pt>
                <c:pt idx="64">
                  <c:v>15.796580000000001</c:v>
                </c:pt>
                <c:pt idx="65">
                  <c:v>15.67789</c:v>
                </c:pt>
                <c:pt idx="66">
                  <c:v>15.56997</c:v>
                </c:pt>
                <c:pt idx="67">
                  <c:v>15.471769999999999</c:v>
                </c:pt>
                <c:pt idx="68">
                  <c:v>15.38237</c:v>
                </c:pt>
                <c:pt idx="69">
                  <c:v>15.300940000000001</c:v>
                </c:pt>
                <c:pt idx="70">
                  <c:v>15.226739999999999</c:v>
                </c:pt>
                <c:pt idx="71">
                  <c:v>15.159090000000001</c:v>
                </c:pt>
                <c:pt idx="72">
                  <c:v>15.097390000000001</c:v>
                </c:pt>
                <c:pt idx="73">
                  <c:v>15.04111</c:v>
                </c:pt>
                <c:pt idx="74">
                  <c:v>14.98973</c:v>
                </c:pt>
                <c:pt idx="75">
                  <c:v>14.942830000000001</c:v>
                </c:pt>
                <c:pt idx="76">
                  <c:v>14.90001</c:v>
                </c:pt>
                <c:pt idx="77">
                  <c:v>14.860889999999999</c:v>
                </c:pt>
                <c:pt idx="78">
                  <c:v>14.825150000000001</c:v>
                </c:pt>
                <c:pt idx="79">
                  <c:v>14.792490000000001</c:v>
                </c:pt>
                <c:pt idx="80">
                  <c:v>14.762639999999999</c:v>
                </c:pt>
                <c:pt idx="81">
                  <c:v>14.73535</c:v>
                </c:pt>
                <c:pt idx="82">
                  <c:v>14.7104</c:v>
                </c:pt>
                <c:pt idx="83">
                  <c:v>14.68759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20.622060000000001</c:v>
                </c:pt>
                <c:pt idx="61">
                  <c:v>18.80228</c:v>
                </c:pt>
                <c:pt idx="62">
                  <c:v>17.094519999999999</c:v>
                </c:pt>
                <c:pt idx="63">
                  <c:v>16.950749999999999</c:v>
                </c:pt>
                <c:pt idx="64">
                  <c:v>17.742010000000001</c:v>
                </c:pt>
                <c:pt idx="65">
                  <c:v>20.102869999999999</c:v>
                </c:pt>
                <c:pt idx="66">
                  <c:v>19.66695</c:v>
                </c:pt>
                <c:pt idx="67">
                  <c:v>20.6053</c:v>
                </c:pt>
                <c:pt idx="68">
                  <c:v>21.524100000000001</c:v>
                </c:pt>
                <c:pt idx="69">
                  <c:v>21.54982</c:v>
                </c:pt>
                <c:pt idx="70">
                  <c:v>22.37914</c:v>
                </c:pt>
                <c:pt idx="71">
                  <c:v>20.078810000000001</c:v>
                </c:pt>
                <c:pt idx="72">
                  <c:v>19.320350000000001</c:v>
                </c:pt>
                <c:pt idx="73">
                  <c:v>18.168880000000001</c:v>
                </c:pt>
                <c:pt idx="74">
                  <c:v>19.726800000000001</c:v>
                </c:pt>
                <c:pt idx="75">
                  <c:v>20.16976</c:v>
                </c:pt>
                <c:pt idx="76">
                  <c:v>21.15119</c:v>
                </c:pt>
                <c:pt idx="77">
                  <c:v>22.54626</c:v>
                </c:pt>
                <c:pt idx="78">
                  <c:v>20.599029999999999</c:v>
                </c:pt>
                <c:pt idx="79">
                  <c:v>21.268229999999999</c:v>
                </c:pt>
                <c:pt idx="80">
                  <c:v>19.70551</c:v>
                </c:pt>
                <c:pt idx="81">
                  <c:v>20.729430000000001</c:v>
                </c:pt>
                <c:pt idx="82">
                  <c:v>19.272290000000002</c:v>
                </c:pt>
                <c:pt idx="83">
                  <c:v>19.948519999999998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58912"/>
        <c:axId val="43165184"/>
      </c:scatterChart>
      <c:valAx>
        <c:axId val="431589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43165184"/>
        <c:crosses val="autoZero"/>
        <c:crossBetween val="midCat"/>
      </c:valAx>
      <c:valAx>
        <c:axId val="431651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15891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14.189</c:v>
                </c:pt>
                <c:pt idx="1">
                  <c:v>17.236000000000001</c:v>
                </c:pt>
                <c:pt idx="2">
                  <c:v>8.9670000000000005</c:v>
                </c:pt>
                <c:pt idx="3">
                  <c:v>8.968</c:v>
                </c:pt>
                <c:pt idx="4">
                  <c:v>7.2140000000000004</c:v>
                </c:pt>
                <c:pt idx="5">
                  <c:v>1.59</c:v>
                </c:pt>
                <c:pt idx="6">
                  <c:v>9.2170000000000005</c:v>
                </c:pt>
                <c:pt idx="7">
                  <c:v>8.6709999999999994</c:v>
                </c:pt>
                <c:pt idx="8">
                  <c:v>8.9580000000000002</c:v>
                </c:pt>
                <c:pt idx="9">
                  <c:v>9.532</c:v>
                </c:pt>
                <c:pt idx="10">
                  <c:v>9.8030000000000008</c:v>
                </c:pt>
                <c:pt idx="11">
                  <c:v>10.005000000000001</c:v>
                </c:pt>
                <c:pt idx="12">
                  <c:v>12.638999999999999</c:v>
                </c:pt>
                <c:pt idx="13">
                  <c:v>14.742000000000001</c:v>
                </c:pt>
                <c:pt idx="14">
                  <c:v>10.394</c:v>
                </c:pt>
                <c:pt idx="15">
                  <c:v>9.4589999999999996</c:v>
                </c:pt>
                <c:pt idx="16">
                  <c:v>8.1020000000000003</c:v>
                </c:pt>
                <c:pt idx="17">
                  <c:v>8.83</c:v>
                </c:pt>
                <c:pt idx="18">
                  <c:v>9.1180000000000003</c:v>
                </c:pt>
                <c:pt idx="19">
                  <c:v>8.1859999999999999</c:v>
                </c:pt>
                <c:pt idx="20">
                  <c:v>9.5920000000000005</c:v>
                </c:pt>
                <c:pt idx="21">
                  <c:v>9.7919999999999998</c:v>
                </c:pt>
                <c:pt idx="22">
                  <c:v>10.118</c:v>
                </c:pt>
                <c:pt idx="23">
                  <c:v>9.4480000000000004</c:v>
                </c:pt>
                <c:pt idx="24">
                  <c:v>11.845000000000001</c:v>
                </c:pt>
                <c:pt idx="25">
                  <c:v>13.422000000000001</c:v>
                </c:pt>
                <c:pt idx="26">
                  <c:v>10.175000000000001</c:v>
                </c:pt>
                <c:pt idx="27">
                  <c:v>8.0340000000000007</c:v>
                </c:pt>
                <c:pt idx="28">
                  <c:v>8.4339999999999993</c:v>
                </c:pt>
                <c:pt idx="29">
                  <c:v>9.1519999999999992</c:v>
                </c:pt>
                <c:pt idx="30">
                  <c:v>11.265000000000001</c:v>
                </c:pt>
                <c:pt idx="31">
                  <c:v>11.78</c:v>
                </c:pt>
                <c:pt idx="32">
                  <c:v>11.134</c:v>
                </c:pt>
                <c:pt idx="33">
                  <c:v>11.86</c:v>
                </c:pt>
                <c:pt idx="34">
                  <c:v>11.564</c:v>
                </c:pt>
                <c:pt idx="35">
                  <c:v>10.605</c:v>
                </c:pt>
                <c:pt idx="36">
                  <c:v>13.048999999999999</c:v>
                </c:pt>
                <c:pt idx="37">
                  <c:v>16.129000000000001</c:v>
                </c:pt>
                <c:pt idx="38">
                  <c:v>16.18</c:v>
                </c:pt>
                <c:pt idx="39">
                  <c:v>16.588999999999999</c:v>
                </c:pt>
                <c:pt idx="40">
                  <c:v>14.243</c:v>
                </c:pt>
                <c:pt idx="41">
                  <c:v>14.147</c:v>
                </c:pt>
                <c:pt idx="42">
                  <c:v>15.647</c:v>
                </c:pt>
                <c:pt idx="43">
                  <c:v>15.564</c:v>
                </c:pt>
                <c:pt idx="44">
                  <c:v>17.516999999999999</c:v>
                </c:pt>
                <c:pt idx="45">
                  <c:v>7.375</c:v>
                </c:pt>
                <c:pt idx="46">
                  <c:v>17.349</c:v>
                </c:pt>
                <c:pt idx="47">
                  <c:v>17.170999999999999</c:v>
                </c:pt>
                <c:pt idx="48">
                  <c:v>22.542999999999999</c:v>
                </c:pt>
                <c:pt idx="49">
                  <c:v>22.698</c:v>
                </c:pt>
                <c:pt idx="50">
                  <c:v>12.961</c:v>
                </c:pt>
                <c:pt idx="51">
                  <c:v>14.349</c:v>
                </c:pt>
                <c:pt idx="52">
                  <c:v>13.605</c:v>
                </c:pt>
                <c:pt idx="53">
                  <c:v>15.111000000000001</c:v>
                </c:pt>
                <c:pt idx="54">
                  <c:v>18.611000000000001</c:v>
                </c:pt>
                <c:pt idx="55">
                  <c:v>17.376000000000001</c:v>
                </c:pt>
                <c:pt idx="56">
                  <c:v>18.78</c:v>
                </c:pt>
                <c:pt idx="57">
                  <c:v>9.2129999999999992</c:v>
                </c:pt>
                <c:pt idx="58">
                  <c:v>22.469000000000001</c:v>
                </c:pt>
                <c:pt idx="59">
                  <c:v>21.957999999999998</c:v>
                </c:pt>
                <c:pt idx="60">
                  <c:v>27.901</c:v>
                </c:pt>
                <c:pt idx="61">
                  <c:v>30.077000000000002</c:v>
                </c:pt>
                <c:pt idx="62">
                  <c:v>23.51</c:v>
                </c:pt>
                <c:pt idx="63">
                  <c:v>20.984000000000002</c:v>
                </c:pt>
                <c:pt idx="64">
                  <c:v>21.1</c:v>
                </c:pt>
                <c:pt idx="65">
                  <c:v>18.966000000000001</c:v>
                </c:pt>
                <c:pt idx="66">
                  <c:v>28.756</c:v>
                </c:pt>
                <c:pt idx="67">
                  <c:v>24.614000000000001</c:v>
                </c:pt>
                <c:pt idx="68">
                  <c:v>24.497</c:v>
                </c:pt>
                <c:pt idx="69">
                  <c:v>26.303000000000001</c:v>
                </c:pt>
                <c:pt idx="70">
                  <c:v>26.538</c:v>
                </c:pt>
                <c:pt idx="71">
                  <c:v>24.103999999999999</c:v>
                </c:pt>
                <c:pt idx="72">
                  <c:v>29.24</c:v>
                </c:pt>
                <c:pt idx="73">
                  <c:v>30.718</c:v>
                </c:pt>
                <c:pt idx="74">
                  <c:v>28.327000000000002</c:v>
                </c:pt>
                <c:pt idx="75">
                  <c:v>27.478999999999999</c:v>
                </c:pt>
                <c:pt idx="76">
                  <c:v>26.731000000000002</c:v>
                </c:pt>
                <c:pt idx="77">
                  <c:v>26.611000000000001</c:v>
                </c:pt>
                <c:pt idx="78">
                  <c:v>17.103999999999999</c:v>
                </c:pt>
                <c:pt idx="79">
                  <c:v>15.012</c:v>
                </c:pt>
                <c:pt idx="80">
                  <c:v>15.211</c:v>
                </c:pt>
                <c:pt idx="81">
                  <c:v>17.396000000000001</c:v>
                </c:pt>
                <c:pt idx="82">
                  <c:v>16.306000000000001</c:v>
                </c:pt>
                <c:pt idx="83">
                  <c:v>19.297999999999998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19.297999999999998</c:v>
                </c:pt>
                <c:pt idx="84">
                  <c:v>26.145003460549969</c:v>
                </c:pt>
                <c:pt idx="85">
                  <c:v>28.024782275791527</c:v>
                </c:pt>
                <c:pt idx="86">
                  <c:v>27.424709127569038</c:v>
                </c:pt>
                <c:pt idx="87">
                  <c:v>25.58636263563837</c:v>
                </c:pt>
                <c:pt idx="88">
                  <c:v>25.373984072278148</c:v>
                </c:pt>
                <c:pt idx="89">
                  <c:v>25.108669878944688</c:v>
                </c:pt>
                <c:pt idx="90">
                  <c:v>15.592508896800183</c:v>
                </c:pt>
                <c:pt idx="91">
                  <c:v>13.881788482724208</c:v>
                </c:pt>
                <c:pt idx="92">
                  <c:v>13.053887733301922</c:v>
                </c:pt>
                <c:pt idx="93">
                  <c:v>12.862803543658963</c:v>
                </c:pt>
                <c:pt idx="94">
                  <c:v>14.210785236326032</c:v>
                </c:pt>
                <c:pt idx="95">
                  <c:v>21.142757249249893</c:v>
                </c:pt>
                <c:pt idx="96">
                  <c:v>21.700521662413028</c:v>
                </c:pt>
                <c:pt idx="97">
                  <c:v>22.094870996891771</c:v>
                </c:pt>
                <c:pt idx="98">
                  <c:v>23.139728759935338</c:v>
                </c:pt>
                <c:pt idx="99">
                  <c:v>21.20653735616866</c:v>
                </c:pt>
                <c:pt idx="100">
                  <c:v>22.456037298109013</c:v>
                </c:pt>
                <c:pt idx="101">
                  <c:v>21.734142257305464</c:v>
                </c:pt>
                <c:pt idx="102">
                  <c:v>12.816461508291271</c:v>
                </c:pt>
                <c:pt idx="103">
                  <c:v>11.309380340627753</c:v>
                </c:pt>
                <c:pt idx="104">
                  <c:v>10.531862646405708</c:v>
                </c:pt>
                <c:pt idx="105">
                  <c:v>10.038610416964902</c:v>
                </c:pt>
                <c:pt idx="106">
                  <c:v>10.314703483874961</c:v>
                </c:pt>
                <c:pt idx="107">
                  <c:v>17.068620171486831</c:v>
                </c:pt>
                <c:pt idx="108">
                  <c:v>16.379215770173751</c:v>
                </c:pt>
                <c:pt idx="109">
                  <c:v>16.087664528954711</c:v>
                </c:pt>
                <c:pt idx="110">
                  <c:v>17.282750099679269</c:v>
                </c:pt>
                <c:pt idx="111">
                  <c:v>16.541123276230323</c:v>
                </c:pt>
                <c:pt idx="112">
                  <c:v>17.523972488188846</c:v>
                </c:pt>
                <c:pt idx="113">
                  <c:v>16.871287288180248</c:v>
                </c:pt>
                <c:pt idx="114">
                  <c:v>13.072310619016546</c:v>
                </c:pt>
                <c:pt idx="115">
                  <c:v>12.51481321647389</c:v>
                </c:pt>
                <c:pt idx="116">
                  <c:v>11.971553572557992</c:v>
                </c:pt>
                <c:pt idx="117">
                  <c:v>11.51159858833528</c:v>
                </c:pt>
                <c:pt idx="118">
                  <c:v>11.222070279916496</c:v>
                </c:pt>
                <c:pt idx="119">
                  <c:v>15.006742498389047</c:v>
                </c:pt>
                <c:pt idx="120">
                  <c:v>13.866877738365437</c:v>
                </c:pt>
                <c:pt idx="121">
                  <c:v>13.361544931390391</c:v>
                </c:pt>
                <c:pt idx="122">
                  <c:v>14.23496696444677</c:v>
                </c:pt>
                <c:pt idx="123">
                  <c:v>14.250091104607332</c:v>
                </c:pt>
                <c:pt idx="124">
                  <c:v>14.821767836988938</c:v>
                </c:pt>
                <c:pt idx="125">
                  <c:v>14.459185683005304</c:v>
                </c:pt>
                <c:pt idx="126">
                  <c:v>14.412366171980844</c:v>
                </c:pt>
                <c:pt idx="127">
                  <c:v>14.761821213365561</c:v>
                </c:pt>
                <c:pt idx="128">
                  <c:v>14.477020511434841</c:v>
                </c:pt>
                <c:pt idx="129">
                  <c:v>14.142343751197194</c:v>
                </c:pt>
                <c:pt idx="130">
                  <c:v>13.593375792472653</c:v>
                </c:pt>
                <c:pt idx="131">
                  <c:v>14.232211341595354</c:v>
                </c:pt>
                <c:pt idx="132">
                  <c:v>13.187416770834126</c:v>
                </c:pt>
                <c:pt idx="133">
                  <c:v>12.82702662480432</c:v>
                </c:pt>
                <c:pt idx="134">
                  <c:v>13.286061790100529</c:v>
                </c:pt>
                <c:pt idx="135">
                  <c:v>13.747986815844966</c:v>
                </c:pt>
                <c:pt idx="136">
                  <c:v>13.902986872968688</c:v>
                </c:pt>
                <c:pt idx="137">
                  <c:v>13.776792863501619</c:v>
                </c:pt>
                <c:pt idx="138">
                  <c:v>16.561080592524707</c:v>
                </c:pt>
                <c:pt idx="139">
                  <c:v>17.791919614712679</c:v>
                </c:pt>
                <c:pt idx="140">
                  <c:v>17.942284685512824</c:v>
                </c:pt>
                <c:pt idx="141">
                  <c:v>17.916670638081492</c:v>
                </c:pt>
                <c:pt idx="142">
                  <c:v>17.169981543815791</c:v>
                </c:pt>
                <c:pt idx="143">
                  <c:v>14.848520044807952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19.297999999999998</c:v>
                </c:pt>
                <c:pt idx="84">
                  <c:v>26.145003460549969</c:v>
                </c:pt>
                <c:pt idx="85">
                  <c:v>28.024782275791527</c:v>
                </c:pt>
                <c:pt idx="86">
                  <c:v>27.424709127569038</c:v>
                </c:pt>
                <c:pt idx="87">
                  <c:v>25.58636263563837</c:v>
                </c:pt>
                <c:pt idx="88">
                  <c:v>25.373984072278148</c:v>
                </c:pt>
                <c:pt idx="89">
                  <c:v>25.108669878944688</c:v>
                </c:pt>
                <c:pt idx="90">
                  <c:v>15.592508896800183</c:v>
                </c:pt>
                <c:pt idx="91">
                  <c:v>13.881788482724208</c:v>
                </c:pt>
                <c:pt idx="92">
                  <c:v>13.053887733301922</c:v>
                </c:pt>
                <c:pt idx="93">
                  <c:v>12.862803543658963</c:v>
                </c:pt>
                <c:pt idx="94">
                  <c:v>14.210785236326032</c:v>
                </c:pt>
                <c:pt idx="95">
                  <c:v>21.142757249249893</c:v>
                </c:pt>
                <c:pt idx="96">
                  <c:v>21.901844065729456</c:v>
                </c:pt>
                <c:pt idx="97">
                  <c:v>22.399038371053607</c:v>
                </c:pt>
                <c:pt idx="98">
                  <c:v>23.559938377857616</c:v>
                </c:pt>
                <c:pt idx="99">
                  <c:v>21.68287826993291</c:v>
                </c:pt>
                <c:pt idx="100">
                  <c:v>23.055052395802988</c:v>
                </c:pt>
                <c:pt idx="101">
                  <c:v>22.403612301333901</c:v>
                </c:pt>
                <c:pt idx="102">
                  <c:v>13.263090460656764</c:v>
                </c:pt>
                <c:pt idx="103">
                  <c:v>11.748340133509153</c:v>
                </c:pt>
                <c:pt idx="104">
                  <c:v>10.981607722694081</c:v>
                </c:pt>
                <c:pt idx="105">
                  <c:v>10.505589114950412</c:v>
                </c:pt>
                <c:pt idx="106">
                  <c:v>10.833137255618331</c:v>
                </c:pt>
                <c:pt idx="107">
                  <c:v>17.989225309045789</c:v>
                </c:pt>
                <c:pt idx="108">
                  <c:v>17.321713714261531</c:v>
                </c:pt>
                <c:pt idx="109">
                  <c:v>17.070367563439419</c:v>
                </c:pt>
                <c:pt idx="110">
                  <c:v>18.398574660909471</c:v>
                </c:pt>
                <c:pt idx="111">
                  <c:v>17.665614275194176</c:v>
                </c:pt>
                <c:pt idx="112">
                  <c:v>18.774154110470874</c:v>
                </c:pt>
                <c:pt idx="113">
                  <c:v>18.130626243185489</c:v>
                </c:pt>
                <c:pt idx="114">
                  <c:v>14.090527549171062</c:v>
                </c:pt>
                <c:pt idx="115">
                  <c:v>13.529575820888615</c:v>
                </c:pt>
                <c:pt idx="116">
                  <c:v>12.979881015096986</c:v>
                </c:pt>
                <c:pt idx="117">
                  <c:v>12.516766180798783</c:v>
                </c:pt>
                <c:pt idx="118">
                  <c:v>12.236103769038753</c:v>
                </c:pt>
                <c:pt idx="119">
                  <c:v>16.407714163823101</c:v>
                </c:pt>
                <c:pt idx="120">
                  <c:v>15.202330931479121</c:v>
                </c:pt>
                <c:pt idx="121">
                  <c:v>14.687141930737969</c:v>
                </c:pt>
                <c:pt idx="122">
                  <c:v>15.687945149292689</c:v>
                </c:pt>
                <c:pt idx="123">
                  <c:v>15.744784984695434</c:v>
                </c:pt>
                <c:pt idx="124">
                  <c:v>16.417609758436051</c:v>
                </c:pt>
                <c:pt idx="125">
                  <c:v>16.055581368256988</c:v>
                </c:pt>
                <c:pt idx="126">
                  <c:v>16.042508649920208</c:v>
                </c:pt>
                <c:pt idx="127">
                  <c:v>16.470789298965283</c:v>
                </c:pt>
                <c:pt idx="128">
                  <c:v>16.19102559814263</c:v>
                </c:pt>
                <c:pt idx="129">
                  <c:v>15.853358286716107</c:v>
                </c:pt>
                <c:pt idx="130">
                  <c:v>15.27270855574071</c:v>
                </c:pt>
                <c:pt idx="131">
                  <c:v>16.026355683170898</c:v>
                </c:pt>
                <c:pt idx="132">
                  <c:v>14.882684693159426</c:v>
                </c:pt>
                <c:pt idx="133">
                  <c:v>14.507487513339548</c:v>
                </c:pt>
                <c:pt idx="134">
                  <c:v>15.058891109884909</c:v>
                </c:pt>
                <c:pt idx="135">
                  <c:v>15.615393656764166</c:v>
                </c:pt>
                <c:pt idx="136">
                  <c:v>15.824361174227917</c:v>
                </c:pt>
                <c:pt idx="137">
                  <c:v>15.712934454922459</c:v>
                </c:pt>
                <c:pt idx="138">
                  <c:v>18.926776499244582</c:v>
                </c:pt>
                <c:pt idx="139">
                  <c:v>20.374052172552226</c:v>
                </c:pt>
                <c:pt idx="140">
                  <c:v>20.586726318537455</c:v>
                </c:pt>
                <c:pt idx="141">
                  <c:v>20.597306402348526</c:v>
                </c:pt>
                <c:pt idx="142">
                  <c:v>19.776767106147894</c:v>
                </c:pt>
                <c:pt idx="143">
                  <c:v>17.135238709134342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19.297999999999998</c:v>
                </c:pt>
                <c:pt idx="84">
                  <c:v>26.145003460549969</c:v>
                </c:pt>
                <c:pt idx="85">
                  <c:v>28.024782275791527</c:v>
                </c:pt>
                <c:pt idx="86">
                  <c:v>27.424709127569038</c:v>
                </c:pt>
                <c:pt idx="87">
                  <c:v>25.58636263563837</c:v>
                </c:pt>
                <c:pt idx="88">
                  <c:v>25.373984072278148</c:v>
                </c:pt>
                <c:pt idx="89">
                  <c:v>25.108669878944688</c:v>
                </c:pt>
                <c:pt idx="90">
                  <c:v>15.592508896800183</c:v>
                </c:pt>
                <c:pt idx="91">
                  <c:v>13.881788482724208</c:v>
                </c:pt>
                <c:pt idx="92">
                  <c:v>13.053887733301922</c:v>
                </c:pt>
                <c:pt idx="93">
                  <c:v>12.862803543658963</c:v>
                </c:pt>
                <c:pt idx="94">
                  <c:v>14.210785236326032</c:v>
                </c:pt>
                <c:pt idx="95">
                  <c:v>21.142757249249893</c:v>
                </c:pt>
                <c:pt idx="96">
                  <c:v>21.499199259096599</c:v>
                </c:pt>
                <c:pt idx="97">
                  <c:v>21.790703622729936</c:v>
                </c:pt>
                <c:pt idx="98">
                  <c:v>22.719519142013059</c:v>
                </c:pt>
                <c:pt idx="99">
                  <c:v>20.730196442404409</c:v>
                </c:pt>
                <c:pt idx="100">
                  <c:v>21.857022200415038</c:v>
                </c:pt>
                <c:pt idx="101">
                  <c:v>21.064672213277028</c:v>
                </c:pt>
                <c:pt idx="102">
                  <c:v>12.369832555925777</c:v>
                </c:pt>
                <c:pt idx="103">
                  <c:v>10.870420547746352</c:v>
                </c:pt>
                <c:pt idx="104">
                  <c:v>10.082117570117335</c:v>
                </c:pt>
                <c:pt idx="105">
                  <c:v>9.5716317189793916</c:v>
                </c:pt>
                <c:pt idx="106">
                  <c:v>9.7962697121315916</c:v>
                </c:pt>
                <c:pt idx="107">
                  <c:v>16.148015033927873</c:v>
                </c:pt>
                <c:pt idx="108">
                  <c:v>15.436717826085971</c:v>
                </c:pt>
                <c:pt idx="109">
                  <c:v>15.104961494470006</c:v>
                </c:pt>
                <c:pt idx="110">
                  <c:v>16.166925538449068</c:v>
                </c:pt>
                <c:pt idx="111">
                  <c:v>15.416632277266469</c:v>
                </c:pt>
                <c:pt idx="112">
                  <c:v>16.273790865906818</c:v>
                </c:pt>
                <c:pt idx="113">
                  <c:v>15.611948333175006</c:v>
                </c:pt>
                <c:pt idx="114">
                  <c:v>12.05409368886203</c:v>
                </c:pt>
                <c:pt idx="115">
                  <c:v>11.500050612059164</c:v>
                </c:pt>
                <c:pt idx="116">
                  <c:v>10.963226130018999</c:v>
                </c:pt>
                <c:pt idx="117">
                  <c:v>10.506430995871778</c:v>
                </c:pt>
                <c:pt idx="118">
                  <c:v>10.208036790794239</c:v>
                </c:pt>
                <c:pt idx="119">
                  <c:v>13.60577083295499</c:v>
                </c:pt>
                <c:pt idx="120">
                  <c:v>12.531424545251753</c:v>
                </c:pt>
                <c:pt idx="121">
                  <c:v>12.035947932042813</c:v>
                </c:pt>
                <c:pt idx="122">
                  <c:v>12.78198877960085</c:v>
                </c:pt>
                <c:pt idx="123">
                  <c:v>12.75539722451923</c:v>
                </c:pt>
                <c:pt idx="124">
                  <c:v>13.225925915541824</c:v>
                </c:pt>
                <c:pt idx="125">
                  <c:v>12.862789997753621</c:v>
                </c:pt>
                <c:pt idx="126">
                  <c:v>12.782223694041482</c:v>
                </c:pt>
                <c:pt idx="127">
                  <c:v>13.05285312776584</c:v>
                </c:pt>
                <c:pt idx="128">
                  <c:v>12.763015424727051</c:v>
                </c:pt>
                <c:pt idx="129">
                  <c:v>12.43132921567828</c:v>
                </c:pt>
                <c:pt idx="130">
                  <c:v>11.914043029204596</c:v>
                </c:pt>
                <c:pt idx="131">
                  <c:v>12.43806700001981</c:v>
                </c:pt>
                <c:pt idx="132">
                  <c:v>11.492148848508826</c:v>
                </c:pt>
                <c:pt idx="133">
                  <c:v>11.146565736269093</c:v>
                </c:pt>
                <c:pt idx="134">
                  <c:v>11.513232470316149</c:v>
                </c:pt>
                <c:pt idx="135">
                  <c:v>11.880579974925766</c:v>
                </c:pt>
                <c:pt idx="136">
                  <c:v>11.981612571709459</c:v>
                </c:pt>
                <c:pt idx="137">
                  <c:v>11.840651272080779</c:v>
                </c:pt>
                <c:pt idx="138">
                  <c:v>14.19538468580483</c:v>
                </c:pt>
                <c:pt idx="139">
                  <c:v>15.209787056873131</c:v>
                </c:pt>
                <c:pt idx="140">
                  <c:v>15.297843052488194</c:v>
                </c:pt>
                <c:pt idx="141">
                  <c:v>15.236034873814457</c:v>
                </c:pt>
                <c:pt idx="142">
                  <c:v>14.563195981483689</c:v>
                </c:pt>
                <c:pt idx="143">
                  <c:v>12.561801380481564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27776"/>
        <c:axId val="43234048"/>
      </c:scatterChart>
      <c:valAx>
        <c:axId val="4322777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234048"/>
        <c:crosses val="autoZero"/>
        <c:crossBetween val="midCat"/>
        <c:majorUnit val="732"/>
      </c:valAx>
      <c:valAx>
        <c:axId val="432340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322777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75</v>
      </c>
    </row>
    <row r="4" spans="2:3" x14ac:dyDescent="0.25">
      <c r="B4" s="8" t="s">
        <v>79</v>
      </c>
    </row>
    <row r="5" spans="2:3" x14ac:dyDescent="0.25">
      <c r="C5" s="9" t="s">
        <v>74</v>
      </c>
    </row>
    <row r="6" spans="2:3" x14ac:dyDescent="0.25">
      <c r="B6" s="8" t="s">
        <v>80</v>
      </c>
    </row>
    <row r="7" spans="2:3" x14ac:dyDescent="0.25">
      <c r="C7" s="9" t="s">
        <v>81</v>
      </c>
    </row>
    <row r="8" spans="2:3" x14ac:dyDescent="0.25">
      <c r="C8" s="9" t="s">
        <v>76</v>
      </c>
    </row>
    <row r="9" spans="2:3" x14ac:dyDescent="0.25">
      <c r="B9" s="8" t="s">
        <v>82</v>
      </c>
    </row>
    <row r="10" spans="2:3" x14ac:dyDescent="0.25">
      <c r="C10" s="9" t="s">
        <v>77</v>
      </c>
    </row>
    <row r="11" spans="2:3" x14ac:dyDescent="0.25">
      <c r="C11" s="9" t="s">
        <v>78</v>
      </c>
    </row>
    <row r="12" spans="2:3" x14ac:dyDescent="0.25">
      <c r="C12" s="9" t="s">
        <v>83</v>
      </c>
    </row>
    <row r="13" spans="2:3" x14ac:dyDescent="0.25">
      <c r="C13" s="9" t="s">
        <v>84</v>
      </c>
    </row>
    <row r="14" spans="2:3" x14ac:dyDescent="0.25">
      <c r="B14" s="8" t="s">
        <v>86</v>
      </c>
    </row>
    <row r="15" spans="2:3" x14ac:dyDescent="0.25">
      <c r="C15" s="9" t="s">
        <v>85</v>
      </c>
    </row>
    <row r="16" spans="2:3" x14ac:dyDescent="0.25">
      <c r="C16" s="9" t="s">
        <v>87</v>
      </c>
    </row>
    <row r="17" spans="2:3" x14ac:dyDescent="0.25">
      <c r="B17" s="8" t="s">
        <v>88</v>
      </c>
    </row>
    <row r="18" spans="2:3" x14ac:dyDescent="0.25">
      <c r="C18" s="9" t="s">
        <v>89</v>
      </c>
    </row>
    <row r="19" spans="2:3" x14ac:dyDescent="0.25">
      <c r="C19" s="9" t="s">
        <v>90</v>
      </c>
    </row>
    <row r="20" spans="2:3" x14ac:dyDescent="0.25">
      <c r="C20" s="9" t="s">
        <v>91</v>
      </c>
    </row>
    <row r="21" spans="2:3" x14ac:dyDescent="0.25">
      <c r="C21" s="9" t="s">
        <v>73</v>
      </c>
    </row>
    <row r="22" spans="2:3" x14ac:dyDescent="0.25">
      <c r="B22" s="8" t="s">
        <v>92</v>
      </c>
    </row>
    <row r="23" spans="2:3" x14ac:dyDescent="0.25">
      <c r="C23" s="9" t="s">
        <v>94</v>
      </c>
    </row>
    <row r="24" spans="2:3" x14ac:dyDescent="0.25">
      <c r="C24" s="9" t="s">
        <v>95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64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3">
        <v>14.189</v>
      </c>
      <c r="J5" s="3"/>
      <c r="K5" s="11"/>
    </row>
    <row r="6" spans="8:15" x14ac:dyDescent="0.2">
      <c r="H6" s="10">
        <v>38749</v>
      </c>
      <c r="I6" s="3">
        <v>17.236000000000001</v>
      </c>
      <c r="J6" s="3"/>
      <c r="K6" s="11"/>
      <c r="N6" s="11"/>
      <c r="O6" s="1" t="s">
        <v>57</v>
      </c>
    </row>
    <row r="7" spans="8:15" x14ac:dyDescent="0.2">
      <c r="H7" s="10">
        <v>38777</v>
      </c>
      <c r="I7" s="3">
        <v>8.9670000000000005</v>
      </c>
      <c r="K7" s="11"/>
      <c r="N7" s="11"/>
      <c r="O7" s="1" t="s">
        <v>57</v>
      </c>
    </row>
    <row r="8" spans="8:15" x14ac:dyDescent="0.2">
      <c r="H8" s="10">
        <v>38808</v>
      </c>
      <c r="I8" s="3">
        <v>8.968</v>
      </c>
      <c r="K8" s="11"/>
      <c r="L8" s="10"/>
      <c r="N8" s="11"/>
      <c r="O8" s="1" t="s">
        <v>57</v>
      </c>
    </row>
    <row r="9" spans="8:15" x14ac:dyDescent="0.2">
      <c r="H9" s="10">
        <v>38838</v>
      </c>
      <c r="I9" s="3">
        <v>7.2140000000000004</v>
      </c>
      <c r="K9" s="11"/>
      <c r="L9" s="10"/>
      <c r="N9" s="11"/>
      <c r="O9" s="1" t="s">
        <v>57</v>
      </c>
    </row>
    <row r="10" spans="8:15" x14ac:dyDescent="0.2">
      <c r="H10" s="10">
        <v>38869</v>
      </c>
      <c r="I10" s="3">
        <v>1.59</v>
      </c>
      <c r="K10" s="11"/>
      <c r="L10" s="10"/>
      <c r="N10" s="11"/>
      <c r="O10" s="1" t="s">
        <v>57</v>
      </c>
    </row>
    <row r="11" spans="8:15" x14ac:dyDescent="0.2">
      <c r="H11" s="10">
        <v>38899</v>
      </c>
      <c r="I11" s="3">
        <v>9.2170000000000005</v>
      </c>
      <c r="K11" s="11"/>
      <c r="L11" s="10"/>
      <c r="N11" s="11"/>
      <c r="O11" s="1" t="s">
        <v>57</v>
      </c>
    </row>
    <row r="12" spans="8:15" x14ac:dyDescent="0.2">
      <c r="H12" s="10">
        <v>38930</v>
      </c>
      <c r="I12" s="3">
        <v>8.6709999999999994</v>
      </c>
      <c r="K12" s="11"/>
      <c r="L12" s="10"/>
      <c r="N12" s="12"/>
      <c r="O12" s="1" t="s">
        <v>57</v>
      </c>
    </row>
    <row r="13" spans="8:15" x14ac:dyDescent="0.2">
      <c r="H13" s="10">
        <v>38961</v>
      </c>
      <c r="I13" s="3">
        <v>8.9580000000000002</v>
      </c>
      <c r="K13" s="12"/>
      <c r="L13" s="10"/>
      <c r="N13" s="11"/>
      <c r="O13" s="1" t="s">
        <v>57</v>
      </c>
    </row>
    <row r="14" spans="8:15" x14ac:dyDescent="0.2">
      <c r="H14" s="10">
        <v>38991</v>
      </c>
      <c r="I14" s="3">
        <v>9.532</v>
      </c>
      <c r="K14" s="11"/>
      <c r="N14" s="11"/>
      <c r="O14" s="1" t="s">
        <v>57</v>
      </c>
    </row>
    <row r="15" spans="8:15" x14ac:dyDescent="0.2">
      <c r="H15" s="10">
        <v>39022</v>
      </c>
      <c r="I15" s="3">
        <v>9.8030000000000008</v>
      </c>
      <c r="K15" s="11"/>
      <c r="N15" s="11"/>
      <c r="O15" s="1" t="s">
        <v>57</v>
      </c>
    </row>
    <row r="16" spans="8:15" x14ac:dyDescent="0.2">
      <c r="H16" s="10">
        <v>39052</v>
      </c>
      <c r="I16" s="3">
        <v>10.005000000000001</v>
      </c>
      <c r="K16" s="11"/>
      <c r="N16" s="11"/>
      <c r="O16" s="1" t="s">
        <v>57</v>
      </c>
    </row>
    <row r="17" spans="8:15" x14ac:dyDescent="0.2">
      <c r="H17" s="10">
        <v>39083</v>
      </c>
      <c r="I17" s="3">
        <v>12.638999999999999</v>
      </c>
      <c r="K17" s="11"/>
      <c r="N17" s="11"/>
      <c r="O17" s="1" t="s">
        <v>57</v>
      </c>
    </row>
    <row r="18" spans="8:15" x14ac:dyDescent="0.2">
      <c r="H18" s="10">
        <v>39114</v>
      </c>
      <c r="I18" s="3">
        <v>14.742000000000001</v>
      </c>
      <c r="K18" s="11"/>
      <c r="N18" s="11"/>
      <c r="O18" s="1" t="s">
        <v>57</v>
      </c>
    </row>
    <row r="19" spans="8:15" x14ac:dyDescent="0.2">
      <c r="H19" s="10">
        <v>39142</v>
      </c>
      <c r="I19" s="3">
        <v>10.394</v>
      </c>
      <c r="K19" s="11"/>
      <c r="N19" s="11"/>
      <c r="O19" s="1" t="s">
        <v>57</v>
      </c>
    </row>
    <row r="20" spans="8:15" x14ac:dyDescent="0.2">
      <c r="H20" s="10">
        <v>39173</v>
      </c>
      <c r="I20" s="3">
        <v>9.4589999999999996</v>
      </c>
      <c r="K20" s="11"/>
      <c r="N20" s="11"/>
      <c r="O20" s="1" t="s">
        <v>57</v>
      </c>
    </row>
    <row r="21" spans="8:15" x14ac:dyDescent="0.2">
      <c r="H21" s="10">
        <v>39203</v>
      </c>
      <c r="I21" s="3">
        <v>8.1020000000000003</v>
      </c>
      <c r="K21" s="11"/>
      <c r="N21" s="11"/>
      <c r="O21" s="1" t="s">
        <v>57</v>
      </c>
    </row>
    <row r="22" spans="8:15" x14ac:dyDescent="0.2">
      <c r="H22" s="10">
        <v>39234</v>
      </c>
      <c r="I22" s="3">
        <v>8.83</v>
      </c>
      <c r="K22" s="11"/>
      <c r="N22" s="12"/>
      <c r="O22" s="1" t="s">
        <v>57</v>
      </c>
    </row>
    <row r="23" spans="8:15" x14ac:dyDescent="0.2">
      <c r="H23" s="10">
        <v>39264</v>
      </c>
      <c r="I23" s="3">
        <v>9.1180000000000003</v>
      </c>
      <c r="K23" s="11"/>
      <c r="N23" s="11"/>
      <c r="O23" s="1" t="s">
        <v>57</v>
      </c>
    </row>
    <row r="24" spans="8:15" x14ac:dyDescent="0.2">
      <c r="H24" s="10">
        <v>39295</v>
      </c>
      <c r="I24" s="3">
        <v>8.1859999999999999</v>
      </c>
      <c r="K24" s="11"/>
      <c r="N24" s="12"/>
      <c r="O24" s="1" t="s">
        <v>57</v>
      </c>
    </row>
    <row r="25" spans="8:15" x14ac:dyDescent="0.2">
      <c r="H25" s="10">
        <v>39326</v>
      </c>
      <c r="I25" s="3">
        <v>9.5920000000000005</v>
      </c>
      <c r="K25" s="11"/>
      <c r="N25" s="11"/>
      <c r="O25" s="1" t="s">
        <v>57</v>
      </c>
    </row>
    <row r="26" spans="8:15" x14ac:dyDescent="0.2">
      <c r="H26" s="10">
        <v>39356</v>
      </c>
      <c r="I26" s="3">
        <v>9.7919999999999998</v>
      </c>
      <c r="K26" s="11"/>
      <c r="N26" s="11"/>
      <c r="O26" s="1" t="s">
        <v>57</v>
      </c>
    </row>
    <row r="27" spans="8:15" x14ac:dyDescent="0.2">
      <c r="H27" s="10">
        <v>39387</v>
      </c>
      <c r="I27" s="3">
        <v>10.118</v>
      </c>
      <c r="K27" s="11"/>
      <c r="O27" s="1" t="s">
        <v>57</v>
      </c>
    </row>
    <row r="28" spans="8:15" x14ac:dyDescent="0.2">
      <c r="H28" s="10">
        <v>39417</v>
      </c>
      <c r="I28" s="3">
        <v>9.4480000000000004</v>
      </c>
      <c r="K28" s="11"/>
      <c r="O28" s="1" t="s">
        <v>57</v>
      </c>
    </row>
    <row r="29" spans="8:15" x14ac:dyDescent="0.2">
      <c r="H29" s="10">
        <v>39448</v>
      </c>
      <c r="I29" s="3">
        <v>11.845000000000001</v>
      </c>
      <c r="K29" s="11"/>
      <c r="O29" s="1" t="s">
        <v>57</v>
      </c>
    </row>
    <row r="30" spans="8:15" x14ac:dyDescent="0.2">
      <c r="H30" s="10">
        <v>39479</v>
      </c>
      <c r="I30" s="3">
        <v>13.422000000000001</v>
      </c>
      <c r="K30" s="11"/>
      <c r="O30" s="1" t="s">
        <v>57</v>
      </c>
    </row>
    <row r="31" spans="8:15" x14ac:dyDescent="0.2">
      <c r="H31" s="10">
        <v>39508</v>
      </c>
      <c r="I31" s="3">
        <v>10.175000000000001</v>
      </c>
      <c r="K31" s="11"/>
      <c r="O31" s="1" t="s">
        <v>57</v>
      </c>
    </row>
    <row r="32" spans="8:15" x14ac:dyDescent="0.2">
      <c r="H32" s="10">
        <v>39539</v>
      </c>
      <c r="I32" s="3">
        <v>8.0340000000000007</v>
      </c>
      <c r="K32" s="11"/>
      <c r="O32" s="1" t="s">
        <v>57</v>
      </c>
    </row>
    <row r="33" spans="8:15" x14ac:dyDescent="0.2">
      <c r="H33" s="10">
        <v>39569</v>
      </c>
      <c r="I33" s="3">
        <v>8.4339999999999993</v>
      </c>
      <c r="K33" s="11"/>
      <c r="O33" s="1" t="s">
        <v>57</v>
      </c>
    </row>
    <row r="34" spans="8:15" x14ac:dyDescent="0.2">
      <c r="H34" s="10">
        <v>39600</v>
      </c>
      <c r="I34" s="3">
        <v>9.1519999999999992</v>
      </c>
      <c r="K34" s="11"/>
      <c r="O34" s="1" t="s">
        <v>57</v>
      </c>
    </row>
    <row r="35" spans="8:15" x14ac:dyDescent="0.2">
      <c r="H35" s="10">
        <v>39630</v>
      </c>
      <c r="I35" s="3">
        <v>11.265000000000001</v>
      </c>
      <c r="K35" s="12"/>
      <c r="O35" s="1" t="s">
        <v>57</v>
      </c>
    </row>
    <row r="36" spans="8:15" x14ac:dyDescent="0.2">
      <c r="H36" s="10">
        <v>39661</v>
      </c>
      <c r="I36" s="3">
        <v>11.78</v>
      </c>
      <c r="K36" s="11"/>
      <c r="O36" s="1" t="s">
        <v>57</v>
      </c>
    </row>
    <row r="37" spans="8:15" x14ac:dyDescent="0.2">
      <c r="H37" s="10">
        <v>39692</v>
      </c>
      <c r="I37" s="3">
        <v>11.134</v>
      </c>
      <c r="K37" s="11"/>
      <c r="O37" s="1" t="s">
        <v>57</v>
      </c>
    </row>
    <row r="38" spans="8:15" x14ac:dyDescent="0.2">
      <c r="H38" s="10">
        <v>39722</v>
      </c>
      <c r="I38" s="3">
        <v>11.86</v>
      </c>
      <c r="K38" s="11"/>
      <c r="O38" s="1" t="s">
        <v>57</v>
      </c>
    </row>
    <row r="39" spans="8:15" x14ac:dyDescent="0.2">
      <c r="H39" s="10">
        <v>39753</v>
      </c>
      <c r="I39" s="3">
        <v>11.564</v>
      </c>
      <c r="K39" s="11"/>
      <c r="O39" s="1" t="s">
        <v>57</v>
      </c>
    </row>
    <row r="40" spans="8:15" x14ac:dyDescent="0.2">
      <c r="H40" s="10">
        <v>39783</v>
      </c>
      <c r="I40" s="3">
        <v>10.605</v>
      </c>
      <c r="K40" s="11"/>
      <c r="O40" s="1" t="s">
        <v>57</v>
      </c>
    </row>
    <row r="41" spans="8:15" x14ac:dyDescent="0.2">
      <c r="H41" s="10">
        <v>39814</v>
      </c>
      <c r="I41" s="3">
        <v>13.048999999999999</v>
      </c>
      <c r="K41" s="11"/>
      <c r="O41" s="1" t="s">
        <v>57</v>
      </c>
    </row>
    <row r="42" spans="8:15" x14ac:dyDescent="0.2">
      <c r="H42" s="10">
        <v>39845</v>
      </c>
      <c r="I42" s="3">
        <v>16.129000000000001</v>
      </c>
      <c r="K42" s="11"/>
      <c r="O42" s="1" t="s">
        <v>57</v>
      </c>
    </row>
    <row r="43" spans="8:15" x14ac:dyDescent="0.2">
      <c r="H43" s="10">
        <v>39873</v>
      </c>
      <c r="I43" s="3">
        <v>16.18</v>
      </c>
      <c r="K43" s="11"/>
      <c r="O43" s="1" t="s">
        <v>57</v>
      </c>
    </row>
    <row r="44" spans="8:15" x14ac:dyDescent="0.2">
      <c r="H44" s="10">
        <v>39904</v>
      </c>
      <c r="I44" s="3">
        <v>16.588999999999999</v>
      </c>
      <c r="K44" s="11"/>
      <c r="O44" s="1" t="s">
        <v>57</v>
      </c>
    </row>
    <row r="45" spans="8:15" x14ac:dyDescent="0.2">
      <c r="H45" s="10">
        <v>39934</v>
      </c>
      <c r="I45" s="3">
        <v>14.243</v>
      </c>
      <c r="K45" s="11"/>
      <c r="O45" s="1" t="s">
        <v>57</v>
      </c>
    </row>
    <row r="46" spans="8:15" x14ac:dyDescent="0.2">
      <c r="H46" s="10">
        <v>39965</v>
      </c>
      <c r="I46" s="3">
        <v>14.147</v>
      </c>
      <c r="K46" s="11"/>
      <c r="O46" s="1" t="s">
        <v>57</v>
      </c>
    </row>
    <row r="47" spans="8:15" x14ac:dyDescent="0.2">
      <c r="H47" s="10">
        <v>39995</v>
      </c>
      <c r="I47" s="3">
        <v>15.647</v>
      </c>
      <c r="K47" s="11"/>
      <c r="O47" s="1" t="s">
        <v>57</v>
      </c>
    </row>
    <row r="48" spans="8:15" x14ac:dyDescent="0.2">
      <c r="H48" s="10">
        <v>40026</v>
      </c>
      <c r="I48" s="3">
        <v>15.564</v>
      </c>
      <c r="K48" s="11"/>
      <c r="O48" s="1" t="s">
        <v>57</v>
      </c>
    </row>
    <row r="49" spans="8:15" x14ac:dyDescent="0.2">
      <c r="H49" s="10">
        <v>40057</v>
      </c>
      <c r="I49" s="3">
        <v>17.516999999999999</v>
      </c>
      <c r="K49" s="11"/>
      <c r="O49" s="1" t="s">
        <v>57</v>
      </c>
    </row>
    <row r="50" spans="8:15" x14ac:dyDescent="0.2">
      <c r="H50" s="10">
        <v>40087</v>
      </c>
      <c r="I50" s="3">
        <v>7.375</v>
      </c>
      <c r="K50" s="12"/>
      <c r="O50" s="1" t="s">
        <v>57</v>
      </c>
    </row>
    <row r="51" spans="8:15" x14ac:dyDescent="0.2">
      <c r="H51" s="10">
        <v>40118</v>
      </c>
      <c r="I51" s="3">
        <v>17.349</v>
      </c>
      <c r="K51" s="11"/>
      <c r="O51" s="1" t="s">
        <v>57</v>
      </c>
    </row>
    <row r="52" spans="8:15" x14ac:dyDescent="0.2">
      <c r="H52" s="10">
        <v>40148</v>
      </c>
      <c r="I52" s="3">
        <v>17.170999999999999</v>
      </c>
      <c r="K52" s="11"/>
      <c r="O52" s="1" t="s">
        <v>57</v>
      </c>
    </row>
    <row r="53" spans="8:15" x14ac:dyDescent="0.2">
      <c r="H53" s="10">
        <v>40179</v>
      </c>
      <c r="I53" s="3">
        <v>22.542999999999999</v>
      </c>
      <c r="K53" s="11"/>
      <c r="O53" s="1" t="s">
        <v>57</v>
      </c>
    </row>
    <row r="54" spans="8:15" x14ac:dyDescent="0.2">
      <c r="H54" s="10">
        <v>40210</v>
      </c>
      <c r="I54" s="3">
        <v>22.698</v>
      </c>
      <c r="K54" s="11"/>
      <c r="O54" s="1" t="s">
        <v>57</v>
      </c>
    </row>
    <row r="55" spans="8:15" x14ac:dyDescent="0.2">
      <c r="H55" s="10">
        <v>40238</v>
      </c>
      <c r="I55" s="3">
        <v>12.961</v>
      </c>
      <c r="K55" s="11"/>
      <c r="O55" s="1" t="s">
        <v>57</v>
      </c>
    </row>
    <row r="56" spans="8:15" x14ac:dyDescent="0.2">
      <c r="H56" s="10">
        <v>40269</v>
      </c>
      <c r="I56" s="3">
        <v>14.349</v>
      </c>
      <c r="K56" s="11"/>
      <c r="O56" s="1" t="s">
        <v>57</v>
      </c>
    </row>
    <row r="57" spans="8:15" x14ac:dyDescent="0.2">
      <c r="H57" s="10">
        <v>40299</v>
      </c>
      <c r="I57" s="3">
        <v>13.605</v>
      </c>
      <c r="K57" s="12"/>
      <c r="O57" s="1" t="s">
        <v>57</v>
      </c>
    </row>
    <row r="58" spans="8:15" x14ac:dyDescent="0.2">
      <c r="H58" s="10">
        <v>40330</v>
      </c>
      <c r="I58" s="3">
        <v>15.111000000000001</v>
      </c>
      <c r="K58" s="11"/>
      <c r="O58" s="1" t="s">
        <v>57</v>
      </c>
    </row>
    <row r="59" spans="8:15" x14ac:dyDescent="0.2">
      <c r="H59" s="10">
        <v>40360</v>
      </c>
      <c r="I59" s="3">
        <v>18.611000000000001</v>
      </c>
      <c r="K59" s="11"/>
      <c r="O59" s="1" t="s">
        <v>57</v>
      </c>
    </row>
    <row r="60" spans="8:15" x14ac:dyDescent="0.2">
      <c r="H60" s="10">
        <v>40391</v>
      </c>
      <c r="I60" s="3">
        <v>17.376000000000001</v>
      </c>
      <c r="K60" s="11"/>
      <c r="O60" s="1" t="s">
        <v>57</v>
      </c>
    </row>
    <row r="61" spans="8:15" x14ac:dyDescent="0.2">
      <c r="H61" s="10">
        <v>40422</v>
      </c>
      <c r="I61" s="3">
        <v>18.78</v>
      </c>
      <c r="K61" s="11"/>
      <c r="O61" s="1" t="s">
        <v>57</v>
      </c>
    </row>
    <row r="62" spans="8:15" x14ac:dyDescent="0.2">
      <c r="H62" s="10">
        <v>40452</v>
      </c>
      <c r="I62" s="3">
        <v>9.2129999999999992</v>
      </c>
      <c r="K62" s="11"/>
      <c r="O62" s="1" t="s">
        <v>57</v>
      </c>
    </row>
    <row r="63" spans="8:15" x14ac:dyDescent="0.2">
      <c r="H63" s="10">
        <v>40483</v>
      </c>
      <c r="I63" s="3">
        <v>22.469000000000001</v>
      </c>
      <c r="K63" s="11"/>
      <c r="O63" s="1" t="s">
        <v>57</v>
      </c>
    </row>
    <row r="64" spans="8:15" x14ac:dyDescent="0.2">
      <c r="H64" s="10">
        <v>40513</v>
      </c>
      <c r="I64" s="3">
        <v>21.957999999999998</v>
      </c>
      <c r="K64" s="11"/>
      <c r="O64" s="1" t="s">
        <v>57</v>
      </c>
    </row>
    <row r="65" spans="8:15" x14ac:dyDescent="0.2">
      <c r="H65" s="10">
        <v>40544</v>
      </c>
      <c r="I65" s="3">
        <v>27.901</v>
      </c>
      <c r="K65" s="11"/>
      <c r="O65" s="1" t="s">
        <v>57</v>
      </c>
    </row>
    <row r="66" spans="8:15" x14ac:dyDescent="0.2">
      <c r="H66" s="10">
        <v>40575</v>
      </c>
      <c r="I66" s="3">
        <v>30.077000000000002</v>
      </c>
      <c r="K66" s="12"/>
      <c r="O66" s="1" t="s">
        <v>57</v>
      </c>
    </row>
    <row r="67" spans="8:15" x14ac:dyDescent="0.2">
      <c r="H67" s="10">
        <v>40603</v>
      </c>
      <c r="I67" s="3">
        <v>23.51</v>
      </c>
      <c r="K67" s="11"/>
      <c r="O67" s="1" t="s">
        <v>57</v>
      </c>
    </row>
    <row r="68" spans="8:15" x14ac:dyDescent="0.2">
      <c r="H68" s="10">
        <v>40634</v>
      </c>
      <c r="I68" s="3">
        <v>20.984000000000002</v>
      </c>
      <c r="K68" s="12"/>
      <c r="O68" s="1" t="s">
        <v>57</v>
      </c>
    </row>
    <row r="69" spans="8:15" x14ac:dyDescent="0.2">
      <c r="H69" s="10">
        <v>40664</v>
      </c>
      <c r="I69" s="3">
        <v>21.1</v>
      </c>
      <c r="O69" s="1" t="s">
        <v>57</v>
      </c>
    </row>
    <row r="70" spans="8:15" x14ac:dyDescent="0.2">
      <c r="H70" s="10">
        <v>40695</v>
      </c>
      <c r="I70" s="3">
        <v>18.966000000000001</v>
      </c>
      <c r="O70" s="1" t="s">
        <v>57</v>
      </c>
    </row>
    <row r="71" spans="8:15" x14ac:dyDescent="0.2">
      <c r="H71" s="10">
        <v>40725</v>
      </c>
      <c r="I71" s="3">
        <v>28.756</v>
      </c>
      <c r="O71" s="1" t="s">
        <v>57</v>
      </c>
    </row>
    <row r="72" spans="8:15" x14ac:dyDescent="0.2">
      <c r="H72" s="10">
        <v>40756</v>
      </c>
      <c r="I72" s="3">
        <v>24.614000000000001</v>
      </c>
      <c r="O72" s="1" t="s">
        <v>57</v>
      </c>
    </row>
    <row r="73" spans="8:15" x14ac:dyDescent="0.2">
      <c r="H73" s="10">
        <v>40787</v>
      </c>
      <c r="I73" s="3">
        <v>24.497</v>
      </c>
      <c r="O73" s="1" t="s">
        <v>57</v>
      </c>
    </row>
    <row r="74" spans="8:15" x14ac:dyDescent="0.2">
      <c r="H74" s="10">
        <v>40817</v>
      </c>
      <c r="I74" s="3">
        <v>26.303000000000001</v>
      </c>
      <c r="O74" s="1" t="s">
        <v>57</v>
      </c>
    </row>
    <row r="75" spans="8:15" x14ac:dyDescent="0.2">
      <c r="H75" s="10">
        <v>40848</v>
      </c>
      <c r="I75" s="3">
        <v>26.538</v>
      </c>
      <c r="O75" s="1" t="s">
        <v>57</v>
      </c>
    </row>
    <row r="76" spans="8:15" x14ac:dyDescent="0.2">
      <c r="H76" s="10">
        <v>40878</v>
      </c>
      <c r="I76" s="3">
        <v>24.103999999999999</v>
      </c>
      <c r="O76" s="1" t="s">
        <v>57</v>
      </c>
    </row>
    <row r="77" spans="8:15" x14ac:dyDescent="0.2">
      <c r="H77" s="10">
        <v>40909</v>
      </c>
      <c r="I77" s="3">
        <v>29.24</v>
      </c>
      <c r="O77" s="1" t="s">
        <v>57</v>
      </c>
    </row>
    <row r="78" spans="8:15" x14ac:dyDescent="0.2">
      <c r="H78" s="10">
        <v>40940</v>
      </c>
      <c r="I78" s="3">
        <v>30.718</v>
      </c>
      <c r="O78" s="1" t="s">
        <v>57</v>
      </c>
    </row>
    <row r="79" spans="8:15" x14ac:dyDescent="0.2">
      <c r="H79" s="10">
        <v>40969</v>
      </c>
      <c r="I79" s="3">
        <v>28.327000000000002</v>
      </c>
      <c r="O79" s="1" t="s">
        <v>57</v>
      </c>
    </row>
    <row r="80" spans="8:15" x14ac:dyDescent="0.2">
      <c r="H80" s="10">
        <v>41000</v>
      </c>
      <c r="I80" s="3">
        <v>27.478999999999999</v>
      </c>
      <c r="O80" s="1" t="s">
        <v>57</v>
      </c>
    </row>
    <row r="81" spans="8:15" x14ac:dyDescent="0.2">
      <c r="H81" s="10">
        <v>41030</v>
      </c>
      <c r="I81" s="3">
        <v>26.731000000000002</v>
      </c>
      <c r="O81" s="1" t="s">
        <v>57</v>
      </c>
    </row>
    <row r="82" spans="8:15" x14ac:dyDescent="0.2">
      <c r="H82" s="10">
        <v>41061</v>
      </c>
      <c r="I82" s="3">
        <v>26.611000000000001</v>
      </c>
      <c r="O82" s="1" t="s">
        <v>57</v>
      </c>
    </row>
    <row r="83" spans="8:15" x14ac:dyDescent="0.2">
      <c r="H83" s="10">
        <v>41091</v>
      </c>
      <c r="I83" s="3">
        <v>17.103999999999999</v>
      </c>
      <c r="O83" s="1" t="s">
        <v>57</v>
      </c>
    </row>
    <row r="84" spans="8:15" x14ac:dyDescent="0.2">
      <c r="H84" s="10">
        <v>41122</v>
      </c>
      <c r="I84" s="3">
        <v>15.012</v>
      </c>
      <c r="O84" s="1" t="s">
        <v>57</v>
      </c>
    </row>
    <row r="85" spans="8:15" x14ac:dyDescent="0.2">
      <c r="H85" s="10">
        <v>41153</v>
      </c>
      <c r="I85" s="3">
        <v>15.211</v>
      </c>
      <c r="O85" s="1" t="s">
        <v>57</v>
      </c>
    </row>
    <row r="86" spans="8:15" x14ac:dyDescent="0.2">
      <c r="H86" s="10">
        <v>41183</v>
      </c>
      <c r="I86" s="3">
        <v>17.396000000000001</v>
      </c>
      <c r="O86" s="1" t="s">
        <v>57</v>
      </c>
    </row>
    <row r="87" spans="8:15" x14ac:dyDescent="0.2">
      <c r="H87" s="10">
        <v>41214</v>
      </c>
      <c r="I87" s="3">
        <v>16.306000000000001</v>
      </c>
      <c r="O87" s="1" t="s">
        <v>57</v>
      </c>
    </row>
    <row r="88" spans="8:15" x14ac:dyDescent="0.2">
      <c r="H88" s="10">
        <v>41244</v>
      </c>
      <c r="I88" s="3">
        <v>19.297999999999998</v>
      </c>
      <c r="O88" s="1" t="s">
        <v>57</v>
      </c>
    </row>
    <row r="89" spans="8:15" x14ac:dyDescent="0.2">
      <c r="N89" s="1" t="s">
        <v>57</v>
      </c>
      <c r="O89" s="1" t="s">
        <v>57</v>
      </c>
    </row>
    <row r="90" spans="8:15" x14ac:dyDescent="0.2">
      <c r="N90" s="1" t="s">
        <v>57</v>
      </c>
      <c r="O90" s="1" t="s">
        <v>57</v>
      </c>
    </row>
    <row r="91" spans="8:15" x14ac:dyDescent="0.2">
      <c r="N91" s="1" t="s">
        <v>57</v>
      </c>
    </row>
    <row r="92" spans="8:15" x14ac:dyDescent="0.2">
      <c r="N92" s="1" t="s">
        <v>57</v>
      </c>
    </row>
    <row r="93" spans="8:15" x14ac:dyDescent="0.2">
      <c r="N93" s="1" t="s">
        <v>57</v>
      </c>
    </row>
    <row r="94" spans="8:15" x14ac:dyDescent="0.2">
      <c r="N94" s="1" t="s">
        <v>57</v>
      </c>
    </row>
    <row r="95" spans="8:15" x14ac:dyDescent="0.2">
      <c r="N95" s="1" t="s">
        <v>57</v>
      </c>
    </row>
    <row r="96" spans="8:15" x14ac:dyDescent="0.2">
      <c r="N96" s="1" t="s">
        <v>57</v>
      </c>
    </row>
    <row r="97" spans="14:14" x14ac:dyDescent="0.2">
      <c r="N97" s="1" t="s">
        <v>57</v>
      </c>
    </row>
    <row r="98" spans="14:14" x14ac:dyDescent="0.2">
      <c r="N98" s="1" t="s">
        <v>57</v>
      </c>
    </row>
    <row r="99" spans="14:14" x14ac:dyDescent="0.2">
      <c r="N99" s="1" t="s">
        <v>57</v>
      </c>
    </row>
    <row r="100" spans="14:14" x14ac:dyDescent="0.2">
      <c r="N100" s="1" t="s">
        <v>57</v>
      </c>
    </row>
    <row r="101" spans="14:14" x14ac:dyDescent="0.2">
      <c r="N101" s="1" t="s">
        <v>57</v>
      </c>
    </row>
    <row r="102" spans="14:14" x14ac:dyDescent="0.2">
      <c r="N102" s="1" t="s">
        <v>57</v>
      </c>
    </row>
    <row r="103" spans="14:14" x14ac:dyDescent="0.2">
      <c r="N103" s="1" t="s">
        <v>57</v>
      </c>
    </row>
    <row r="104" spans="14:14" x14ac:dyDescent="0.2">
      <c r="N104" s="1" t="s">
        <v>57</v>
      </c>
    </row>
    <row r="105" spans="14:14" x14ac:dyDescent="0.2">
      <c r="N105" s="1" t="s">
        <v>57</v>
      </c>
    </row>
    <row r="106" spans="14:14" x14ac:dyDescent="0.2">
      <c r="N106" s="1" t="s">
        <v>57</v>
      </c>
    </row>
    <row r="107" spans="14:14" x14ac:dyDescent="0.2">
      <c r="N107" s="1" t="s">
        <v>57</v>
      </c>
    </row>
    <row r="108" spans="14:14" x14ac:dyDescent="0.2">
      <c r="N108" s="1" t="s">
        <v>57</v>
      </c>
    </row>
    <row r="109" spans="14:14" x14ac:dyDescent="0.2">
      <c r="N109" s="1" t="s">
        <v>57</v>
      </c>
    </row>
    <row r="110" spans="14:14" x14ac:dyDescent="0.2">
      <c r="N110" s="1" t="s">
        <v>57</v>
      </c>
    </row>
    <row r="111" spans="14:14" x14ac:dyDescent="0.2">
      <c r="N111" s="1" t="s">
        <v>57</v>
      </c>
    </row>
    <row r="112" spans="14:14" x14ac:dyDescent="0.2">
      <c r="N112" s="1" t="s">
        <v>57</v>
      </c>
    </row>
    <row r="113" spans="14:14" x14ac:dyDescent="0.2">
      <c r="N113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121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72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151</v>
      </c>
      <c r="C4" s="16" t="s">
        <v>152</v>
      </c>
      <c r="D4" s="16" t="s">
        <v>153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154</v>
      </c>
      <c r="C5" s="16" t="s">
        <v>109</v>
      </c>
      <c r="D5" s="16" t="s">
        <v>155</v>
      </c>
      <c r="E5" s="16" t="s">
        <v>0</v>
      </c>
      <c r="F5" s="16"/>
      <c r="G5" s="24" t="s">
        <v>122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130</v>
      </c>
      <c r="B6" s="16" t="s">
        <v>0</v>
      </c>
      <c r="C6" s="16" t="s">
        <v>0</v>
      </c>
      <c r="D6" s="16" t="s">
        <v>131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156</v>
      </c>
      <c r="E7" s="16" t="s">
        <v>0</v>
      </c>
      <c r="F7" s="16"/>
      <c r="G7" s="27" t="s">
        <v>142</v>
      </c>
      <c r="H7" s="3">
        <v>-11.60656</v>
      </c>
      <c r="I7" s="3"/>
      <c r="J7" s="3" t="s">
        <v>63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132</v>
      </c>
      <c r="B8" s="16" t="s">
        <v>0</v>
      </c>
      <c r="C8" s="16" t="s">
        <v>0</v>
      </c>
      <c r="D8" s="16" t="s">
        <v>146</v>
      </c>
      <c r="E8" s="16" t="s">
        <v>0</v>
      </c>
      <c r="F8" s="16"/>
      <c r="G8" s="24" t="s">
        <v>148</v>
      </c>
      <c r="H8" s="3">
        <v>-8.5527029999999993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157</v>
      </c>
      <c r="E9" s="16" t="s">
        <v>0</v>
      </c>
      <c r="F9" s="16"/>
      <c r="G9" s="27" t="s">
        <v>204</v>
      </c>
      <c r="H9" s="3">
        <v>14.7813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133</v>
      </c>
      <c r="B10" s="16" t="s">
        <v>0</v>
      </c>
      <c r="C10" s="16" t="s">
        <v>0</v>
      </c>
      <c r="D10" s="16" t="s">
        <v>158</v>
      </c>
      <c r="E10" s="16" t="s">
        <v>159</v>
      </c>
      <c r="F10" s="16"/>
      <c r="G10" s="28" t="s">
        <v>60</v>
      </c>
      <c r="H10" s="3">
        <v>0.78808529999999999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160</v>
      </c>
      <c r="E11" s="16" t="s">
        <v>123</v>
      </c>
      <c r="F11" s="16"/>
      <c r="G11" s="28" t="s">
        <v>61</v>
      </c>
      <c r="H11" s="3">
        <v>76.984620000000007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134</v>
      </c>
      <c r="B12" s="16" t="s">
        <v>161</v>
      </c>
      <c r="C12" s="16" t="s">
        <v>162</v>
      </c>
      <c r="D12" s="16" t="s">
        <v>163</v>
      </c>
      <c r="E12" s="16" t="s">
        <v>0</v>
      </c>
      <c r="F12" s="16"/>
      <c r="G12" s="24" t="s">
        <v>143</v>
      </c>
      <c r="H12" s="3">
        <v>10.71288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164</v>
      </c>
      <c r="C13" s="16" t="s">
        <v>165</v>
      </c>
      <c r="D13" s="16" t="s">
        <v>166</v>
      </c>
      <c r="E13" s="16" t="s">
        <v>0</v>
      </c>
      <c r="F13" s="16"/>
      <c r="G13" s="24" t="s">
        <v>144</v>
      </c>
      <c r="H13" s="3">
        <v>-17.7285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135</v>
      </c>
      <c r="B14" s="16" t="s">
        <v>0</v>
      </c>
      <c r="C14" s="16" t="s">
        <v>0</v>
      </c>
      <c r="D14" s="16" t="s">
        <v>167</v>
      </c>
      <c r="E14" s="16" t="s">
        <v>0</v>
      </c>
      <c r="F14" s="16"/>
      <c r="H14" s="25"/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168</v>
      </c>
      <c r="E15" s="16" t="s">
        <v>0</v>
      </c>
      <c r="F15" s="16"/>
      <c r="G15" s="24"/>
      <c r="H15" s="25"/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136</v>
      </c>
      <c r="B16" s="16" t="s">
        <v>0</v>
      </c>
      <c r="C16" s="16" t="s">
        <v>0</v>
      </c>
      <c r="D16" s="16" t="s">
        <v>169</v>
      </c>
      <c r="E16" s="16" t="s">
        <v>0</v>
      </c>
      <c r="F16" s="16"/>
      <c r="H16" s="25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170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171</v>
      </c>
      <c r="D18" s="16" t="s">
        <v>126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98</v>
      </c>
      <c r="D19" s="16" t="s">
        <v>13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172</v>
      </c>
      <c r="D20" s="16" t="s">
        <v>173</v>
      </c>
      <c r="E20" s="16" t="s">
        <v>174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137</v>
      </c>
      <c r="D21" s="16" t="s">
        <v>175</v>
      </c>
      <c r="E21" s="16" t="s">
        <v>137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176</v>
      </c>
      <c r="E22" s="16" t="s">
        <v>177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13</v>
      </c>
      <c r="E23" s="16" t="s">
        <v>13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178</v>
      </c>
      <c r="D24" s="16" t="s">
        <v>179</v>
      </c>
      <c r="E24" s="16" t="s">
        <v>180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147</v>
      </c>
      <c r="D25" s="16" t="s">
        <v>138</v>
      </c>
      <c r="E25" s="16" t="s">
        <v>145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181</v>
      </c>
      <c r="D26" s="16" t="s">
        <v>182</v>
      </c>
      <c r="E26" s="16" t="s">
        <v>183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18</v>
      </c>
      <c r="D27" s="16" t="s">
        <v>18</v>
      </c>
      <c r="E27" s="16" t="s">
        <v>184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185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125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186</v>
      </c>
      <c r="E30" s="16" t="s">
        <v>187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110</v>
      </c>
      <c r="E31" s="16" t="s">
        <v>9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188</v>
      </c>
      <c r="E32" s="16" t="s">
        <v>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110</v>
      </c>
      <c r="E33" s="16" t="s">
        <v>0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19</v>
      </c>
      <c r="B34" s="16" t="s">
        <v>0</v>
      </c>
      <c r="C34" s="16" t="s">
        <v>0</v>
      </c>
      <c r="D34" s="16" t="s">
        <v>189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13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20</v>
      </c>
      <c r="B36" s="16" t="s">
        <v>0</v>
      </c>
      <c r="C36" s="16" t="s">
        <v>0</v>
      </c>
      <c r="D36" s="16" t="s">
        <v>190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124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21</v>
      </c>
      <c r="B38" s="16" t="s">
        <v>0</v>
      </c>
      <c r="C38" s="16" t="s">
        <v>0</v>
      </c>
      <c r="D38" s="16" t="s">
        <v>191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18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22</v>
      </c>
      <c r="B40" s="16" t="s">
        <v>0</v>
      </c>
      <c r="C40" s="16" t="s">
        <v>0</v>
      </c>
      <c r="D40" s="16" t="s">
        <v>192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193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23</v>
      </c>
      <c r="B42" s="16" t="s">
        <v>0</v>
      </c>
      <c r="C42" s="16" t="s">
        <v>0</v>
      </c>
      <c r="D42" s="16" t="s">
        <v>194</v>
      </c>
      <c r="E42" s="16" t="s">
        <v>195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18</v>
      </c>
      <c r="E43" s="16" t="s">
        <v>18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24</v>
      </c>
      <c r="B44" s="16" t="s">
        <v>196</v>
      </c>
      <c r="C44" s="16" t="s">
        <v>197</v>
      </c>
      <c r="D44" s="16" t="s">
        <v>198</v>
      </c>
      <c r="E44" s="16" t="s">
        <v>199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137</v>
      </c>
      <c r="C45" s="16" t="s">
        <v>200</v>
      </c>
      <c r="D45" s="16" t="s">
        <v>201</v>
      </c>
      <c r="E45" s="16" t="s">
        <v>202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25</v>
      </c>
      <c r="B47" s="16" t="s">
        <v>26</v>
      </c>
      <c r="C47" s="16" t="s">
        <v>26</v>
      </c>
      <c r="D47" s="16" t="s">
        <v>26</v>
      </c>
      <c r="E47" s="16" t="s">
        <v>26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27</v>
      </c>
      <c r="B48" s="16" t="s">
        <v>203</v>
      </c>
      <c r="C48" s="16" t="s">
        <v>139</v>
      </c>
      <c r="D48" s="16" t="s">
        <v>140</v>
      </c>
      <c r="E48" s="16" t="s">
        <v>141</v>
      </c>
      <c r="F48" s="16"/>
      <c r="G48" s="16"/>
      <c r="H48" s="16"/>
    </row>
    <row r="49" spans="1:8" x14ac:dyDescent="0.2">
      <c r="A49" s="15" t="s">
        <v>28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29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" t="s">
        <v>99</v>
      </c>
      <c r="F1" s="3"/>
      <c r="G1" s="3"/>
      <c r="H1" s="3"/>
      <c r="I1" s="3"/>
      <c r="J1" s="3"/>
      <c r="K1" s="3"/>
    </row>
    <row r="2" spans="1:11" x14ac:dyDescent="0.2">
      <c r="F2" s="3"/>
      <c r="G2" s="3" t="s">
        <v>65</v>
      </c>
      <c r="H2" s="3"/>
      <c r="I2" s="3"/>
      <c r="J2" s="3"/>
      <c r="K2" s="3"/>
    </row>
    <row r="3" spans="1:11" x14ac:dyDescent="0.2">
      <c r="A3" s="1" t="s">
        <v>127</v>
      </c>
      <c r="F3" s="3"/>
      <c r="G3" s="3"/>
      <c r="H3" s="3"/>
      <c r="I3" s="3"/>
      <c r="J3" s="3"/>
      <c r="K3" s="3"/>
    </row>
    <row r="4" spans="1:11" x14ac:dyDescent="0.2">
      <c r="A4" s="1" t="s">
        <v>128</v>
      </c>
      <c r="F4" s="3"/>
      <c r="G4" s="3"/>
      <c r="H4" s="3"/>
      <c r="I4" s="3"/>
      <c r="J4" s="3"/>
      <c r="K4" s="3"/>
    </row>
    <row r="5" spans="1:11" x14ac:dyDescent="0.2">
      <c r="A5" s="1" t="s">
        <v>129</v>
      </c>
      <c r="F5" s="3"/>
      <c r="G5" s="3"/>
      <c r="H5" s="3"/>
      <c r="I5" s="3"/>
      <c r="J5" s="3"/>
      <c r="K5" s="3"/>
    </row>
    <row r="6" spans="1:11" x14ac:dyDescent="0.2">
      <c r="F6" s="3"/>
      <c r="G6" s="3"/>
      <c r="H6" s="3"/>
      <c r="I6" s="3"/>
      <c r="J6" s="3"/>
      <c r="K6" s="3"/>
    </row>
    <row r="7" spans="1:11" x14ac:dyDescent="0.2">
      <c r="A7" s="1" t="s">
        <v>205</v>
      </c>
      <c r="F7" s="3"/>
      <c r="G7" s="3"/>
      <c r="H7" s="3"/>
      <c r="I7" s="3"/>
      <c r="J7" s="3"/>
      <c r="K7" s="3"/>
    </row>
    <row r="8" spans="1:11" x14ac:dyDescent="0.2">
      <c r="F8" s="3"/>
      <c r="G8" s="3"/>
      <c r="H8" s="3"/>
      <c r="I8" s="3"/>
      <c r="J8" s="3"/>
      <c r="K8" s="3"/>
    </row>
    <row r="9" spans="1:11" x14ac:dyDescent="0.2">
      <c r="A9" s="1" t="s">
        <v>206</v>
      </c>
      <c r="F9" s="3"/>
      <c r="G9" s="3"/>
      <c r="H9" s="3"/>
      <c r="I9" s="3"/>
      <c r="J9" s="3"/>
      <c r="K9" s="3"/>
    </row>
    <row r="10" spans="1:11" x14ac:dyDescent="0.2">
      <c r="F10" s="3"/>
      <c r="G10" s="3"/>
      <c r="H10" s="3"/>
      <c r="I10" s="3"/>
      <c r="J10" s="3"/>
      <c r="K10" s="3"/>
    </row>
    <row r="11" spans="1:11" x14ac:dyDescent="0.2">
      <c r="A11" s="1" t="s">
        <v>100</v>
      </c>
      <c r="F11" s="3"/>
      <c r="G11" s="3"/>
      <c r="H11" s="3"/>
      <c r="I11" s="3"/>
      <c r="J11" s="3"/>
      <c r="K11" s="3"/>
    </row>
    <row r="12" spans="1:11" x14ac:dyDescent="0.2">
      <c r="F12" s="3"/>
      <c r="G12" s="3"/>
      <c r="H12" s="3"/>
      <c r="I12" s="3"/>
      <c r="J12" s="3"/>
      <c r="K12" s="3"/>
    </row>
    <row r="13" spans="1:11" x14ac:dyDescent="0.2">
      <c r="A13" s="1" t="s">
        <v>101</v>
      </c>
      <c r="F13" s="3"/>
      <c r="G13" s="3"/>
      <c r="H13" s="3"/>
      <c r="I13" s="3"/>
      <c r="J13" s="3"/>
      <c r="K13" s="3"/>
    </row>
    <row r="14" spans="1:11" x14ac:dyDescent="0.2">
      <c r="F14" s="3"/>
      <c r="G14" s="3"/>
      <c r="H14" s="3"/>
      <c r="I14" s="3"/>
      <c r="J14" s="3"/>
      <c r="K14" s="3"/>
    </row>
    <row r="15" spans="1:11" x14ac:dyDescent="0.2">
      <c r="A15" s="1" t="s">
        <v>127</v>
      </c>
      <c r="F15" s="3"/>
      <c r="G15" s="3"/>
      <c r="H15" s="3"/>
      <c r="I15" s="3"/>
      <c r="J15" s="3"/>
      <c r="K15" s="3"/>
    </row>
    <row r="16" spans="1:11" x14ac:dyDescent="0.2">
      <c r="A16" s="1" t="s">
        <v>128</v>
      </c>
      <c r="F16" s="3"/>
      <c r="G16" s="3"/>
      <c r="H16" s="3"/>
      <c r="I16" s="3"/>
      <c r="J16" s="3"/>
      <c r="K16" s="3"/>
    </row>
    <row r="17" spans="1:11" x14ac:dyDescent="0.2">
      <c r="A17" s="1" t="s">
        <v>129</v>
      </c>
      <c r="F17" s="3"/>
      <c r="G17" s="3"/>
      <c r="H17" s="3"/>
      <c r="I17" s="3"/>
      <c r="J17" s="3"/>
      <c r="K17" s="3"/>
    </row>
    <row r="18" spans="1:11" x14ac:dyDescent="0.2">
      <c r="F18" s="3"/>
      <c r="G18" s="3"/>
      <c r="H18" s="3"/>
      <c r="I18" s="3"/>
      <c r="J18" s="3"/>
      <c r="K18" s="3"/>
    </row>
    <row r="19" spans="1:11" x14ac:dyDescent="0.2">
      <c r="A19" s="1" t="s">
        <v>207</v>
      </c>
      <c r="F19" s="3"/>
      <c r="G19" s="3"/>
      <c r="H19" s="3"/>
      <c r="I19" s="3"/>
      <c r="J19" s="3"/>
      <c r="K19" s="3"/>
    </row>
    <row r="20" spans="1:11" x14ac:dyDescent="0.2">
      <c r="F20" s="3"/>
      <c r="G20" s="3"/>
      <c r="H20" s="3"/>
      <c r="I20" s="3"/>
      <c r="J20" s="3"/>
      <c r="K20" s="3"/>
    </row>
    <row r="21" spans="1:11" x14ac:dyDescent="0.2">
      <c r="A21" s="1" t="s">
        <v>102</v>
      </c>
      <c r="F21" s="3"/>
      <c r="G21" s="3"/>
      <c r="H21" s="3"/>
      <c r="I21" s="3"/>
      <c r="J21" s="3"/>
      <c r="K21" s="3"/>
    </row>
    <row r="22" spans="1:11" x14ac:dyDescent="0.2"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66</v>
      </c>
    </row>
    <row r="2" spans="1:23" x14ac:dyDescent="0.25">
      <c r="A2" s="1" t="s">
        <v>67</v>
      </c>
    </row>
    <row r="3" spans="1:23" x14ac:dyDescent="0.25">
      <c r="A3" s="1" t="s">
        <v>209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/>
      <c r="J5" s="1" t="s">
        <v>6</v>
      </c>
      <c r="K5" s="1" t="s">
        <v>47</v>
      </c>
      <c r="L5" s="1" t="s">
        <v>105</v>
      </c>
      <c r="M5" s="1" t="s">
        <v>48</v>
      </c>
      <c r="N5" s="1" t="s">
        <v>49</v>
      </c>
      <c r="O5" s="1" t="s">
        <v>106</v>
      </c>
      <c r="P5" s="1" t="s">
        <v>50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37</v>
      </c>
      <c r="B7" s="12">
        <v>84</v>
      </c>
      <c r="C7" s="4" t="s">
        <v>38</v>
      </c>
      <c r="D7" s="4">
        <v>-25.930070000000001</v>
      </c>
      <c r="E7" s="4">
        <v>3</v>
      </c>
      <c r="F7" s="4">
        <v>57.860140000000001</v>
      </c>
      <c r="G7" s="4">
        <v>65.152590000000004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39</v>
      </c>
      <c r="B8" s="12">
        <v>84</v>
      </c>
      <c r="C8" s="4" t="s">
        <v>38</v>
      </c>
      <c r="D8" s="4">
        <v>-39.434370000000001</v>
      </c>
      <c r="E8" s="4">
        <v>3</v>
      </c>
      <c r="F8" s="4">
        <v>84.868729999999999</v>
      </c>
      <c r="G8" s="4">
        <v>92.161180000000002</v>
      </c>
      <c r="I8" s="1"/>
      <c r="J8" s="1" t="s">
        <v>51</v>
      </c>
      <c r="K8" s="4">
        <v>2.6700949999999999</v>
      </c>
      <c r="L8" s="4">
        <v>0.28230549999999999</v>
      </c>
      <c r="M8" s="4">
        <v>9.4600000000000009</v>
      </c>
      <c r="N8" s="4">
        <v>0</v>
      </c>
      <c r="O8" s="4">
        <v>2.116787</v>
      </c>
      <c r="P8" s="4">
        <v>3.2234039999999999</v>
      </c>
      <c r="Q8" s="1"/>
      <c r="R8" s="1"/>
      <c r="S8" s="1"/>
      <c r="T8" s="1"/>
      <c r="U8" s="1"/>
      <c r="V8" s="1"/>
      <c r="W8" s="1"/>
    </row>
    <row r="9" spans="1:23" x14ac:dyDescent="0.25">
      <c r="A9" s="19" t="s">
        <v>40</v>
      </c>
      <c r="B9" s="17">
        <v>84</v>
      </c>
      <c r="C9" s="19" t="s">
        <v>38</v>
      </c>
      <c r="D9" s="19">
        <v>-21.398820000000001</v>
      </c>
      <c r="E9" s="19">
        <v>4</v>
      </c>
      <c r="F9" s="19">
        <v>50.797649999999997</v>
      </c>
      <c r="G9" s="19">
        <v>60.520919999999997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41</v>
      </c>
      <c r="B10" s="12">
        <v>84</v>
      </c>
      <c r="C10" s="4" t="s">
        <v>38</v>
      </c>
      <c r="D10" s="4">
        <v>-22.081099999999999</v>
      </c>
      <c r="E10" s="4">
        <v>4</v>
      </c>
      <c r="F10" s="4">
        <v>52.162199999999999</v>
      </c>
      <c r="G10" s="4">
        <v>61.885469999999998</v>
      </c>
      <c r="I10" s="1"/>
      <c r="J10" s="1" t="s">
        <v>52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42</v>
      </c>
      <c r="B11" s="12">
        <v>84</v>
      </c>
      <c r="C11" s="4" t="s">
        <v>38</v>
      </c>
      <c r="D11" s="4">
        <v>-32.024470000000001</v>
      </c>
      <c r="E11" s="4">
        <v>4</v>
      </c>
      <c r="F11" s="4">
        <v>72.048940000000002</v>
      </c>
      <c r="G11" s="4">
        <v>81.772210000000001</v>
      </c>
      <c r="I11" s="1"/>
      <c r="J11" s="1" t="s">
        <v>97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43</v>
      </c>
      <c r="B12" s="12">
        <v>84</v>
      </c>
      <c r="C12" s="4" t="s">
        <v>38</v>
      </c>
      <c r="D12" s="4">
        <v>-20.825310000000002</v>
      </c>
      <c r="E12" s="4">
        <v>5</v>
      </c>
      <c r="F12" s="4">
        <v>51.65063</v>
      </c>
      <c r="G12" s="4">
        <v>63.80471</v>
      </c>
      <c r="I12" s="1"/>
      <c r="J12" s="1" t="s">
        <v>53</v>
      </c>
      <c r="K12" s="4">
        <v>0.91592039999999997</v>
      </c>
      <c r="L12" s="4">
        <v>9.5811099999999996E-2</v>
      </c>
      <c r="M12" s="4">
        <v>9.56</v>
      </c>
      <c r="N12" s="4">
        <v>0</v>
      </c>
      <c r="O12" s="4">
        <v>0.72813399999999995</v>
      </c>
      <c r="P12" s="4">
        <v>1.103707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44</v>
      </c>
      <c r="B13" s="12">
        <v>84</v>
      </c>
      <c r="C13" s="4" t="s">
        <v>38</v>
      </c>
      <c r="D13" s="4">
        <v>-21.14987</v>
      </c>
      <c r="E13" s="4">
        <v>5</v>
      </c>
      <c r="F13" s="4">
        <v>52.29974</v>
      </c>
      <c r="G13" s="4">
        <v>64.453829999999996</v>
      </c>
      <c r="I13" s="1"/>
      <c r="J13" s="1"/>
      <c r="K13" s="4"/>
      <c r="L13" s="4"/>
      <c r="M13" s="4"/>
      <c r="N13" s="4"/>
      <c r="O13" s="4"/>
      <c r="P13" s="4"/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208</v>
      </c>
      <c r="B14" s="12">
        <v>84</v>
      </c>
      <c r="C14" s="4" t="s">
        <v>38</v>
      </c>
      <c r="D14" s="4">
        <v>-20.619409999999998</v>
      </c>
      <c r="E14" s="4">
        <v>6</v>
      </c>
      <c r="F14" s="4">
        <v>53.238810000000001</v>
      </c>
      <c r="G14" s="4">
        <v>67.823710000000005</v>
      </c>
      <c r="I14" s="1"/>
      <c r="J14" s="1" t="s">
        <v>104</v>
      </c>
      <c r="K14" s="4"/>
      <c r="L14" s="4"/>
      <c r="M14" s="4"/>
      <c r="N14" s="4"/>
      <c r="O14" s="4"/>
      <c r="P14" s="4"/>
      <c r="Q14" s="1"/>
      <c r="R14" s="1"/>
      <c r="S14" s="1"/>
      <c r="T14" s="1"/>
      <c r="U14" s="1"/>
      <c r="V14" s="1"/>
      <c r="W14" s="1"/>
    </row>
    <row r="15" spans="1:23" x14ac:dyDescent="0.25">
      <c r="A15" s="4" t="s">
        <v>45</v>
      </c>
      <c r="B15" s="12">
        <v>84</v>
      </c>
      <c r="C15" s="4" t="s">
        <v>38</v>
      </c>
      <c r="D15" s="4">
        <v>-14.96697</v>
      </c>
      <c r="E15" s="4">
        <v>14</v>
      </c>
      <c r="F15" s="4">
        <v>57.933950000000003</v>
      </c>
      <c r="G15" s="4">
        <v>91.965379999999996</v>
      </c>
      <c r="I15" s="1"/>
      <c r="J15" s="1" t="s">
        <v>53</v>
      </c>
      <c r="K15" s="4">
        <v>-0.48376609999999998</v>
      </c>
      <c r="L15" s="4">
        <v>0.14198730000000001</v>
      </c>
      <c r="M15" s="4">
        <v>-3.41</v>
      </c>
      <c r="N15" s="4">
        <v>1E-3</v>
      </c>
      <c r="O15" s="4">
        <v>-0.76205610000000001</v>
      </c>
      <c r="P15" s="4">
        <v>-0.20547609999999999</v>
      </c>
      <c r="Q15" s="1"/>
      <c r="R15" s="1"/>
      <c r="S15" s="1"/>
      <c r="T15" s="1"/>
      <c r="U15" s="1"/>
      <c r="V15" s="1"/>
      <c r="W15" s="1"/>
    </row>
    <row r="16" spans="1:23" x14ac:dyDescent="0.25">
      <c r="A16" s="4" t="s">
        <v>46</v>
      </c>
      <c r="B16" s="12">
        <v>84</v>
      </c>
      <c r="C16" s="4" t="s">
        <v>38</v>
      </c>
      <c r="D16" s="4">
        <v>-15.52774</v>
      </c>
      <c r="E16" s="4">
        <v>14</v>
      </c>
      <c r="F16" s="4">
        <v>59.055480000000003</v>
      </c>
      <c r="G16" s="4">
        <v>93.086920000000006</v>
      </c>
      <c r="I16" s="1"/>
      <c r="J16" s="1"/>
      <c r="K16" s="4"/>
      <c r="L16" s="4"/>
      <c r="M16" s="4"/>
      <c r="N16" s="4"/>
      <c r="O16" s="4"/>
      <c r="P16" s="4"/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55</v>
      </c>
      <c r="K17" s="4">
        <v>0.31046760000000001</v>
      </c>
      <c r="L17" s="4">
        <v>1.2896700000000001E-2</v>
      </c>
      <c r="M17" s="4">
        <v>24.07</v>
      </c>
      <c r="N17" s="4">
        <v>0</v>
      </c>
      <c r="O17" s="4">
        <v>0.28519060000000002</v>
      </c>
      <c r="P17" s="4">
        <v>0.33574470000000001</v>
      </c>
    </row>
    <row r="18" spans="1:16" x14ac:dyDescent="0.25">
      <c r="I18" s="1"/>
      <c r="J18" s="1"/>
      <c r="K18" s="4"/>
      <c r="L18" s="4"/>
      <c r="M18" s="4"/>
      <c r="N18" s="4"/>
      <c r="O18" s="4"/>
      <c r="P18" s="4"/>
    </row>
    <row r="19" spans="1:16" x14ac:dyDescent="0.25">
      <c r="A19" s="1" t="s">
        <v>97</v>
      </c>
      <c r="B19" s="1">
        <v>1</v>
      </c>
      <c r="I19" s="1"/>
      <c r="J19" s="1"/>
      <c r="K19" s="4"/>
      <c r="L19" s="4"/>
      <c r="M19" s="4"/>
      <c r="N19" s="4"/>
      <c r="O19" s="4"/>
      <c r="P19" s="4"/>
    </row>
    <row r="20" spans="1:16" x14ac:dyDescent="0.25">
      <c r="A20" s="1" t="s">
        <v>103</v>
      </c>
      <c r="B20" s="1">
        <v>0</v>
      </c>
      <c r="I20" s="1"/>
      <c r="J20" s="1"/>
      <c r="K20" s="4"/>
      <c r="L20" s="4"/>
      <c r="M20" s="4"/>
      <c r="N20" s="4"/>
      <c r="O20" s="4"/>
      <c r="P20" s="4"/>
    </row>
    <row r="21" spans="1:16" x14ac:dyDescent="0.25">
      <c r="A21" s="1" t="s">
        <v>104</v>
      </c>
      <c r="B21" s="1">
        <v>1</v>
      </c>
      <c r="I21" s="1"/>
      <c r="J21" s="1"/>
      <c r="K21" s="4"/>
      <c r="L21" s="4"/>
      <c r="M21" s="4"/>
      <c r="N21" s="4"/>
      <c r="O21" s="4"/>
      <c r="P21" s="4"/>
    </row>
    <row r="22" spans="1:16" x14ac:dyDescent="0.25">
      <c r="I22" s="1"/>
      <c r="J22" s="1"/>
      <c r="K22" s="4"/>
      <c r="L22" s="4"/>
      <c r="M22" s="4"/>
      <c r="N22" s="4"/>
      <c r="O22" s="4"/>
      <c r="P22" s="4"/>
    </row>
    <row r="23" spans="1:16" x14ac:dyDescent="0.25">
      <c r="I23" s="1"/>
      <c r="J23" s="1"/>
      <c r="K23" s="4"/>
      <c r="L23" s="4"/>
      <c r="M23" s="4"/>
      <c r="N23" s="4"/>
      <c r="O23" s="4"/>
      <c r="P23" s="4"/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/>
      <c r="K25" s="4"/>
      <c r="L25" s="4"/>
      <c r="M25" s="4"/>
      <c r="N25" s="4"/>
      <c r="O25" s="4"/>
      <c r="P2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107</v>
      </c>
    </row>
    <row r="2" spans="1:7" x14ac:dyDescent="0.2">
      <c r="A2" s="1" t="s">
        <v>96</v>
      </c>
    </row>
    <row r="3" spans="1:7" x14ac:dyDescent="0.2">
      <c r="A3" s="1" t="s">
        <v>68</v>
      </c>
    </row>
    <row r="6" spans="1:7" x14ac:dyDescent="0.2">
      <c r="A6" s="4"/>
      <c r="B6" s="4"/>
    </row>
    <row r="7" spans="1:7" x14ac:dyDescent="0.2">
      <c r="A7" s="4"/>
      <c r="B7" s="4" t="s">
        <v>47</v>
      </c>
      <c r="C7" s="4" t="s">
        <v>105</v>
      </c>
      <c r="D7" s="4" t="s">
        <v>48</v>
      </c>
      <c r="E7" s="4" t="s">
        <v>49</v>
      </c>
      <c r="F7" s="4" t="s">
        <v>106</v>
      </c>
      <c r="G7" s="4" t="s">
        <v>50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54</v>
      </c>
      <c r="B11" s="4">
        <v>-0.81435109999999999</v>
      </c>
      <c r="C11" s="4">
        <v>0.47789799999999999</v>
      </c>
      <c r="D11" s="4">
        <v>-1.7</v>
      </c>
      <c r="E11" s="4">
        <v>8.7999999999999995E-2</v>
      </c>
      <c r="F11" s="4">
        <v>-1.7510140000000001</v>
      </c>
      <c r="G11" s="4">
        <v>0.1223118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133</v>
      </c>
      <c r="B13" s="4"/>
      <c r="C13" s="4"/>
      <c r="D13" s="4"/>
      <c r="E13" s="4"/>
      <c r="F13" s="4"/>
      <c r="G13" s="4"/>
    </row>
    <row r="14" spans="1:7" x14ac:dyDescent="0.2">
      <c r="A14" s="4" t="s">
        <v>54</v>
      </c>
      <c r="B14" s="4">
        <v>1.5496939999999999</v>
      </c>
      <c r="C14" s="4">
        <v>1.9884740000000001</v>
      </c>
      <c r="D14" s="4">
        <v>0.78</v>
      </c>
      <c r="E14" s="4">
        <v>0.436</v>
      </c>
      <c r="F14" s="4">
        <v>-2.3476430000000001</v>
      </c>
      <c r="G14" s="4">
        <v>5.447031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10</v>
      </c>
      <c r="B16" s="4"/>
      <c r="C16" s="4"/>
      <c r="D16" s="4"/>
      <c r="E16" s="4"/>
      <c r="F16" s="4"/>
      <c r="G16" s="4"/>
    </row>
    <row r="17" spans="1:7" x14ac:dyDescent="0.2">
      <c r="A17" s="4" t="s">
        <v>54</v>
      </c>
      <c r="B17" s="4">
        <v>-1.8162959999999999</v>
      </c>
      <c r="C17" s="4">
        <v>0.77669310000000003</v>
      </c>
      <c r="D17" s="4">
        <v>-2.34</v>
      </c>
      <c r="E17" s="4">
        <v>1.9E-2</v>
      </c>
      <c r="F17" s="4">
        <v>-3.338587</v>
      </c>
      <c r="G17" s="4">
        <v>-0.29400579999999998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11</v>
      </c>
      <c r="B19" s="4"/>
      <c r="C19" s="4"/>
      <c r="D19" s="4"/>
      <c r="E19" s="4"/>
      <c r="F19" s="4"/>
      <c r="G19" s="4"/>
    </row>
    <row r="20" spans="1:7" x14ac:dyDescent="0.2">
      <c r="A20" s="4" t="s">
        <v>54</v>
      </c>
      <c r="B20" s="4">
        <v>-0.42160520000000001</v>
      </c>
      <c r="C20" s="4">
        <v>0.22722609999999999</v>
      </c>
      <c r="D20" s="4">
        <v>-1.86</v>
      </c>
      <c r="E20" s="4">
        <v>6.4000000000000001E-2</v>
      </c>
      <c r="F20" s="4">
        <v>-0.86696019999999996</v>
      </c>
      <c r="G20" s="4">
        <v>2.3749800000000001E-2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12</v>
      </c>
      <c r="B22" s="4"/>
      <c r="C22" s="4"/>
      <c r="D22" s="4"/>
      <c r="E22" s="4"/>
      <c r="F22" s="4"/>
      <c r="G22" s="4"/>
    </row>
    <row r="23" spans="1:7" x14ac:dyDescent="0.2">
      <c r="A23" s="4" t="s">
        <v>54</v>
      </c>
      <c r="B23" s="4">
        <v>1.137132</v>
      </c>
      <c r="C23" s="4">
        <v>0.80210749999999997</v>
      </c>
      <c r="D23" s="4">
        <v>1.42</v>
      </c>
      <c r="E23" s="4">
        <v>0.156</v>
      </c>
      <c r="F23" s="4">
        <v>-0.43496970000000001</v>
      </c>
      <c r="G23" s="4">
        <v>2.7092339999999999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56</v>
      </c>
      <c r="B25" s="4"/>
      <c r="C25" s="4"/>
      <c r="D25" s="4"/>
      <c r="E25" s="4"/>
      <c r="F25" s="4"/>
      <c r="G25" s="4"/>
    </row>
    <row r="26" spans="1:7" x14ac:dyDescent="0.2">
      <c r="A26" s="4" t="s">
        <v>54</v>
      </c>
      <c r="B26" s="4">
        <v>1.2409220000000001</v>
      </c>
      <c r="C26" s="4">
        <v>0.3241599</v>
      </c>
      <c r="D26" s="4">
        <v>3.83</v>
      </c>
      <c r="E26" s="4">
        <v>0</v>
      </c>
      <c r="F26" s="4">
        <v>0.60558009999999995</v>
      </c>
      <c r="G26" s="4">
        <v>1.8762639999999999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149</v>
      </c>
      <c r="B28" s="4"/>
      <c r="C28" s="4"/>
      <c r="D28" s="4"/>
      <c r="E28" s="4"/>
      <c r="F28" s="4"/>
      <c r="G28" s="4"/>
    </row>
    <row r="29" spans="1:7" x14ac:dyDescent="0.2">
      <c r="A29" s="4" t="s">
        <v>54</v>
      </c>
      <c r="B29" s="4">
        <v>-0.18817159999999999</v>
      </c>
      <c r="C29" s="4">
        <v>0.2626406</v>
      </c>
      <c r="D29" s="4">
        <v>-0.72</v>
      </c>
      <c r="E29" s="4">
        <v>0.47399999999999998</v>
      </c>
      <c r="F29" s="4">
        <v>-0.70293779999999995</v>
      </c>
      <c r="G29" s="4">
        <v>0.32659460000000001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150</v>
      </c>
      <c r="B31" s="4"/>
      <c r="C31" s="4"/>
      <c r="D31" s="4"/>
      <c r="E31" s="4"/>
      <c r="F31" s="4"/>
      <c r="G31" s="4"/>
    </row>
    <row r="32" spans="1:7" x14ac:dyDescent="0.2">
      <c r="A32" s="4" t="s">
        <v>54</v>
      </c>
      <c r="B32" s="4">
        <v>-8.2403900000000002E-2</v>
      </c>
      <c r="C32" s="4">
        <v>0.22962630000000001</v>
      </c>
      <c r="D32" s="4">
        <v>-0.36</v>
      </c>
      <c r="E32" s="4">
        <v>0.72</v>
      </c>
      <c r="F32" s="4">
        <v>-0.53246320000000003</v>
      </c>
      <c r="G32" s="4">
        <v>0.36765550000000002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51</v>
      </c>
      <c r="B34" s="4">
        <v>2.9526659999999998</v>
      </c>
      <c r="C34" s="4">
        <v>13.37876</v>
      </c>
      <c r="D34" s="4">
        <v>0.22</v>
      </c>
      <c r="E34" s="4">
        <v>0.82499999999999996</v>
      </c>
      <c r="F34" s="4">
        <v>-23.26923</v>
      </c>
      <c r="G34" s="4">
        <v>29.17456</v>
      </c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 t="s">
        <v>133</v>
      </c>
      <c r="B36" s="4"/>
      <c r="C36" s="4"/>
      <c r="D36" s="4"/>
      <c r="E36" s="4"/>
      <c r="F36" s="4"/>
      <c r="G36" s="4"/>
    </row>
    <row r="37" spans="1:7" x14ac:dyDescent="0.2">
      <c r="A37" s="4" t="s">
        <v>6</v>
      </c>
      <c r="B37" s="4"/>
      <c r="C37" s="4"/>
      <c r="D37" s="4"/>
      <c r="E37" s="4"/>
      <c r="F37" s="4"/>
      <c r="G37" s="4"/>
    </row>
    <row r="38" spans="1:7" x14ac:dyDescent="0.2">
      <c r="A38" s="4" t="s">
        <v>54</v>
      </c>
      <c r="B38" s="4">
        <v>6.8259100000000003E-2</v>
      </c>
      <c r="C38" s="4">
        <v>1.81131E-2</v>
      </c>
      <c r="D38" s="4">
        <v>3.77</v>
      </c>
      <c r="E38" s="4">
        <v>0</v>
      </c>
      <c r="F38" s="4">
        <v>3.2758099999999998E-2</v>
      </c>
      <c r="G38" s="4">
        <v>0.10376000000000001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133</v>
      </c>
      <c r="B40" s="4"/>
      <c r="C40" s="4"/>
      <c r="D40" s="4"/>
      <c r="E40" s="4"/>
      <c r="F40" s="4"/>
      <c r="G40" s="4"/>
    </row>
    <row r="41" spans="1:7" x14ac:dyDescent="0.2">
      <c r="A41" s="4" t="s">
        <v>54</v>
      </c>
      <c r="B41" s="4">
        <v>-0.17881759999999999</v>
      </c>
      <c r="C41" s="4">
        <v>7.5366199999999994E-2</v>
      </c>
      <c r="D41" s="4">
        <v>-2.37</v>
      </c>
      <c r="E41" s="4">
        <v>1.7999999999999999E-2</v>
      </c>
      <c r="F41" s="4">
        <v>-0.32653270000000001</v>
      </c>
      <c r="G41" s="4">
        <v>-3.1102500000000002E-2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10</v>
      </c>
      <c r="B43" s="4"/>
      <c r="C43" s="4"/>
      <c r="D43" s="4"/>
      <c r="E43" s="4"/>
      <c r="F43" s="4"/>
      <c r="G43" s="4"/>
    </row>
    <row r="44" spans="1:7" x14ac:dyDescent="0.2">
      <c r="A44" s="4" t="s">
        <v>54</v>
      </c>
      <c r="B44" s="4">
        <v>5.6210999999999997E-2</v>
      </c>
      <c r="C44" s="4">
        <v>2.9437899999999999E-2</v>
      </c>
      <c r="D44" s="4">
        <v>1.91</v>
      </c>
      <c r="E44" s="4">
        <v>5.6000000000000001E-2</v>
      </c>
      <c r="F44" s="4">
        <v>-1.4862E-3</v>
      </c>
      <c r="G44" s="4">
        <v>0.1139082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11</v>
      </c>
      <c r="B46" s="4"/>
      <c r="C46" s="4"/>
      <c r="D46" s="4"/>
      <c r="E46" s="4"/>
      <c r="F46" s="4"/>
      <c r="G46" s="4"/>
    </row>
    <row r="47" spans="1:7" x14ac:dyDescent="0.2">
      <c r="A47" s="4" t="s">
        <v>54</v>
      </c>
      <c r="B47" s="4">
        <v>2.3201300000000001E-2</v>
      </c>
      <c r="C47" s="4">
        <v>8.6122000000000004E-3</v>
      </c>
      <c r="D47" s="4">
        <v>2.69</v>
      </c>
      <c r="E47" s="4">
        <v>7.0000000000000001E-3</v>
      </c>
      <c r="F47" s="4">
        <v>6.3217000000000004E-3</v>
      </c>
      <c r="G47" s="4">
        <v>4.0080999999999999E-2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12</v>
      </c>
      <c r="B49" s="4"/>
      <c r="C49" s="4"/>
      <c r="D49" s="4"/>
      <c r="E49" s="4"/>
      <c r="F49" s="4"/>
      <c r="G49" s="4"/>
    </row>
    <row r="50" spans="1:7" x14ac:dyDescent="0.2">
      <c r="A50" s="4" t="s">
        <v>54</v>
      </c>
      <c r="B50" s="4">
        <v>-9.4311699999999998E-2</v>
      </c>
      <c r="C50" s="4">
        <v>3.04011E-2</v>
      </c>
      <c r="D50" s="4">
        <v>-3.1</v>
      </c>
      <c r="E50" s="4">
        <v>2E-3</v>
      </c>
      <c r="F50" s="4">
        <v>-0.1538968</v>
      </c>
      <c r="G50" s="4">
        <v>-3.4726600000000003E-2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56</v>
      </c>
      <c r="B52" s="4"/>
      <c r="C52" s="4"/>
      <c r="D52" s="4"/>
      <c r="E52" s="4"/>
      <c r="F52" s="4"/>
      <c r="G52" s="4"/>
    </row>
    <row r="53" spans="1:7" x14ac:dyDescent="0.2">
      <c r="A53" s="4" t="s">
        <v>54</v>
      </c>
      <c r="B53" s="4">
        <v>-8.3603999999999998E-2</v>
      </c>
      <c r="C53" s="4">
        <v>1.2286200000000001E-2</v>
      </c>
      <c r="D53" s="4">
        <v>-6.8</v>
      </c>
      <c r="E53" s="4">
        <v>0</v>
      </c>
      <c r="F53" s="4">
        <v>-0.1076845</v>
      </c>
      <c r="G53" s="4">
        <v>-5.9523600000000003E-2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149</v>
      </c>
      <c r="B55" s="4"/>
      <c r="C55" s="4"/>
      <c r="D55" s="4"/>
      <c r="E55" s="4"/>
      <c r="F55" s="4"/>
      <c r="G55" s="4"/>
    </row>
    <row r="56" spans="1:7" x14ac:dyDescent="0.2">
      <c r="A56" s="4" t="s">
        <v>54</v>
      </c>
      <c r="B56" s="4">
        <v>-7.5504999999999999E-3</v>
      </c>
      <c r="C56" s="4">
        <v>9.9544999999999998E-3</v>
      </c>
      <c r="D56" s="4">
        <v>-0.76</v>
      </c>
      <c r="E56" s="4">
        <v>0.44800000000000001</v>
      </c>
      <c r="F56" s="4">
        <v>-2.7061000000000002E-2</v>
      </c>
      <c r="G56" s="4">
        <v>1.1959900000000001E-2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150</v>
      </c>
      <c r="B58" s="4"/>
      <c r="C58" s="4"/>
      <c r="D58" s="4"/>
      <c r="E58" s="4"/>
      <c r="F58" s="4"/>
      <c r="G58" s="4"/>
    </row>
    <row r="59" spans="1:7" x14ac:dyDescent="0.2">
      <c r="A59" s="4" t="s">
        <v>54</v>
      </c>
      <c r="B59" s="4">
        <v>6.2963000000000003E-3</v>
      </c>
      <c r="C59" s="4">
        <v>8.7031999999999995E-3</v>
      </c>
      <c r="D59" s="4">
        <v>0.72</v>
      </c>
      <c r="E59" s="4">
        <v>0.46899999999999997</v>
      </c>
      <c r="F59" s="4">
        <v>-1.07616E-2</v>
      </c>
      <c r="G59" s="4">
        <v>2.3354300000000001E-2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51</v>
      </c>
      <c r="B61" s="4">
        <v>6.0746869999999999</v>
      </c>
      <c r="C61" s="4">
        <v>0.50707590000000002</v>
      </c>
      <c r="D61" s="4">
        <v>11.98</v>
      </c>
      <c r="E61" s="4">
        <v>0</v>
      </c>
      <c r="F61" s="4">
        <v>5.0808369999999998</v>
      </c>
      <c r="G61" s="4">
        <v>7.0685380000000002</v>
      </c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 t="s">
        <v>10</v>
      </c>
      <c r="B63" s="4"/>
      <c r="C63" s="4"/>
      <c r="D63" s="4"/>
      <c r="E63" s="4"/>
      <c r="F63" s="4"/>
      <c r="G63" s="4"/>
    </row>
    <row r="64" spans="1:7" x14ac:dyDescent="0.2">
      <c r="A64" s="4" t="s">
        <v>6</v>
      </c>
      <c r="B64" s="4"/>
      <c r="C64" s="4"/>
      <c r="D64" s="4"/>
      <c r="E64" s="4"/>
      <c r="F64" s="4"/>
      <c r="G64" s="4"/>
    </row>
    <row r="65" spans="1:7" x14ac:dyDescent="0.2">
      <c r="A65" s="4" t="s">
        <v>54</v>
      </c>
      <c r="B65" s="4">
        <v>-2.2533000000000002E-3</v>
      </c>
      <c r="C65" s="4">
        <v>0.1000077</v>
      </c>
      <c r="D65" s="4">
        <v>-0.02</v>
      </c>
      <c r="E65" s="4">
        <v>0.98199999999999998</v>
      </c>
      <c r="F65" s="4">
        <v>-0.19826489999999999</v>
      </c>
      <c r="G65" s="4">
        <v>0.19375829999999999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133</v>
      </c>
      <c r="B67" s="4"/>
      <c r="C67" s="4"/>
      <c r="D67" s="4"/>
      <c r="E67" s="4"/>
      <c r="F67" s="4"/>
      <c r="G67" s="4"/>
    </row>
    <row r="68" spans="1:7" x14ac:dyDescent="0.2">
      <c r="A68" s="4" t="s">
        <v>54</v>
      </c>
      <c r="B68" s="4">
        <v>1.5419700000000001</v>
      </c>
      <c r="C68" s="4">
        <v>0.41611969999999998</v>
      </c>
      <c r="D68" s="4">
        <v>3.71</v>
      </c>
      <c r="E68" s="4">
        <v>0</v>
      </c>
      <c r="F68" s="4">
        <v>0.72639069999999994</v>
      </c>
      <c r="G68" s="4">
        <v>2.3575499999999998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10</v>
      </c>
      <c r="B70" s="4"/>
      <c r="C70" s="4"/>
      <c r="D70" s="4"/>
      <c r="E70" s="4"/>
      <c r="F70" s="4"/>
      <c r="G70" s="4"/>
    </row>
    <row r="71" spans="1:7" x14ac:dyDescent="0.2">
      <c r="A71" s="4" t="s">
        <v>54</v>
      </c>
      <c r="B71" s="4">
        <v>-0.87343999999999999</v>
      </c>
      <c r="C71" s="4">
        <v>0.1625354</v>
      </c>
      <c r="D71" s="4">
        <v>-5.37</v>
      </c>
      <c r="E71" s="4">
        <v>0</v>
      </c>
      <c r="F71" s="4">
        <v>-1.1920029999999999</v>
      </c>
      <c r="G71" s="4">
        <v>-0.55487660000000005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11</v>
      </c>
      <c r="B73" s="4"/>
      <c r="C73" s="4"/>
      <c r="D73" s="4"/>
      <c r="E73" s="4"/>
      <c r="F73" s="4"/>
      <c r="G73" s="4"/>
    </row>
    <row r="74" spans="1:7" x14ac:dyDescent="0.2">
      <c r="A74" s="4" t="s">
        <v>54</v>
      </c>
      <c r="B74" s="4">
        <v>-0.1778525</v>
      </c>
      <c r="C74" s="4">
        <v>4.7550700000000001E-2</v>
      </c>
      <c r="D74" s="4">
        <v>-3.74</v>
      </c>
      <c r="E74" s="4">
        <v>0</v>
      </c>
      <c r="F74" s="4">
        <v>-0.27105010000000002</v>
      </c>
      <c r="G74" s="4">
        <v>-8.4654900000000005E-2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12</v>
      </c>
      <c r="B76" s="4"/>
      <c r="C76" s="4"/>
      <c r="D76" s="4"/>
      <c r="E76" s="4"/>
      <c r="F76" s="4"/>
      <c r="G76" s="4"/>
    </row>
    <row r="77" spans="1:7" x14ac:dyDescent="0.2">
      <c r="A77" s="4" t="s">
        <v>54</v>
      </c>
      <c r="B77" s="4">
        <v>0.2417503</v>
      </c>
      <c r="C77" s="4">
        <v>0.16785369999999999</v>
      </c>
      <c r="D77" s="4">
        <v>1.44</v>
      </c>
      <c r="E77" s="4">
        <v>0.15</v>
      </c>
      <c r="F77" s="4">
        <v>-8.7236900000000006E-2</v>
      </c>
      <c r="G77" s="4">
        <v>0.57073759999999996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56</v>
      </c>
      <c r="B79" s="4"/>
      <c r="C79" s="4"/>
      <c r="D79" s="4"/>
      <c r="E79" s="4"/>
      <c r="F79" s="4"/>
      <c r="G79" s="4"/>
    </row>
    <row r="80" spans="1:7" x14ac:dyDescent="0.2">
      <c r="A80" s="4" t="s">
        <v>54</v>
      </c>
      <c r="B80" s="4">
        <v>-0.10081320000000001</v>
      </c>
      <c r="C80" s="4">
        <v>6.7835599999999996E-2</v>
      </c>
      <c r="D80" s="4">
        <v>-1.49</v>
      </c>
      <c r="E80" s="4">
        <v>0.13700000000000001</v>
      </c>
      <c r="F80" s="4">
        <v>-0.23376859999999999</v>
      </c>
      <c r="G80" s="4">
        <v>3.21421E-2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149</v>
      </c>
      <c r="B82" s="4"/>
      <c r="C82" s="4"/>
      <c r="D82" s="4"/>
      <c r="E82" s="4"/>
      <c r="F82" s="4"/>
      <c r="G82" s="4"/>
    </row>
    <row r="83" spans="1:7" x14ac:dyDescent="0.2">
      <c r="A83" s="4" t="s">
        <v>54</v>
      </c>
      <c r="B83" s="4">
        <v>0.1725921</v>
      </c>
      <c r="C83" s="4">
        <v>5.4961700000000002E-2</v>
      </c>
      <c r="D83" s="4">
        <v>3.14</v>
      </c>
      <c r="E83" s="4">
        <v>2E-3</v>
      </c>
      <c r="F83" s="4">
        <v>6.4869099999999999E-2</v>
      </c>
      <c r="G83" s="4">
        <v>0.28031509999999998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150</v>
      </c>
      <c r="B85" s="4"/>
      <c r="C85" s="4"/>
      <c r="D85" s="4"/>
      <c r="E85" s="4"/>
      <c r="F85" s="4"/>
      <c r="G85" s="4"/>
    </row>
    <row r="86" spans="1:7" x14ac:dyDescent="0.2">
      <c r="A86" s="4" t="s">
        <v>54</v>
      </c>
      <c r="B86" s="4">
        <v>4.9362099999999999E-2</v>
      </c>
      <c r="C86" s="4">
        <v>4.8052999999999998E-2</v>
      </c>
      <c r="D86" s="4">
        <v>1.03</v>
      </c>
      <c r="E86" s="4">
        <v>0.30399999999999999</v>
      </c>
      <c r="F86" s="4">
        <v>-4.4819900000000003E-2</v>
      </c>
      <c r="G86" s="4">
        <v>0.14354420000000001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51</v>
      </c>
      <c r="B88" s="4">
        <v>4.0356880000000004</v>
      </c>
      <c r="C88" s="4">
        <v>2.7997179999999999</v>
      </c>
      <c r="D88" s="4">
        <v>1.44</v>
      </c>
      <c r="E88" s="4">
        <v>0.14899999999999999</v>
      </c>
      <c r="F88" s="4">
        <v>-1.451659</v>
      </c>
      <c r="G88" s="4">
        <v>9.5230340000000009</v>
      </c>
    </row>
    <row r="89" spans="1:7" x14ac:dyDescent="0.2">
      <c r="A89" s="4"/>
      <c r="B89" s="4"/>
      <c r="C89" s="4"/>
      <c r="D89" s="4"/>
      <c r="E89" s="4"/>
      <c r="F89" s="4"/>
      <c r="G89" s="4"/>
    </row>
    <row r="90" spans="1:7" x14ac:dyDescent="0.2">
      <c r="A90" s="4" t="s">
        <v>11</v>
      </c>
      <c r="B90" s="4"/>
      <c r="C90" s="4"/>
      <c r="D90" s="4"/>
      <c r="E90" s="4"/>
      <c r="F90" s="4"/>
      <c r="G90" s="4"/>
    </row>
    <row r="91" spans="1:7" x14ac:dyDescent="0.2">
      <c r="A91" s="4" t="s">
        <v>6</v>
      </c>
      <c r="B91" s="4"/>
      <c r="C91" s="4"/>
      <c r="D91" s="4"/>
      <c r="E91" s="4"/>
      <c r="F91" s="4"/>
      <c r="G91" s="4"/>
    </row>
    <row r="92" spans="1:7" x14ac:dyDescent="0.2">
      <c r="A92" s="4" t="s">
        <v>54</v>
      </c>
      <c r="B92" s="4">
        <v>-0.1854954</v>
      </c>
      <c r="C92" s="4">
        <v>0.26187250000000001</v>
      </c>
      <c r="D92" s="4">
        <v>-0.71</v>
      </c>
      <c r="E92" s="4">
        <v>0.47899999999999998</v>
      </c>
      <c r="F92" s="4">
        <v>-0.69875600000000004</v>
      </c>
      <c r="G92" s="4">
        <v>0.32776529999999998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133</v>
      </c>
      <c r="B94" s="4"/>
      <c r="C94" s="4"/>
      <c r="D94" s="4"/>
      <c r="E94" s="4"/>
      <c r="F94" s="4"/>
      <c r="G94" s="4"/>
    </row>
    <row r="95" spans="1:7" x14ac:dyDescent="0.2">
      <c r="A95" s="4" t="s">
        <v>54</v>
      </c>
      <c r="B95" s="4">
        <v>-6.8617920000000003</v>
      </c>
      <c r="C95" s="4">
        <v>1.0896189999999999</v>
      </c>
      <c r="D95" s="4">
        <v>-6.3</v>
      </c>
      <c r="E95" s="4">
        <v>0</v>
      </c>
      <c r="F95" s="4">
        <v>-8.9974059999999998</v>
      </c>
      <c r="G95" s="4">
        <v>-4.7261790000000001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10</v>
      </c>
      <c r="B97" s="4"/>
      <c r="C97" s="4"/>
      <c r="D97" s="4"/>
      <c r="E97" s="4"/>
      <c r="F97" s="4"/>
      <c r="G97" s="4"/>
    </row>
    <row r="98" spans="1:7" x14ac:dyDescent="0.2">
      <c r="A98" s="4" t="s">
        <v>54</v>
      </c>
      <c r="B98" s="4">
        <v>3.2658830000000001</v>
      </c>
      <c r="C98" s="4">
        <v>0.42560239999999999</v>
      </c>
      <c r="D98" s="4">
        <v>7.67</v>
      </c>
      <c r="E98" s="4">
        <v>0</v>
      </c>
      <c r="F98" s="4">
        <v>2.431718</v>
      </c>
      <c r="G98" s="4">
        <v>4.1000480000000001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11</v>
      </c>
      <c r="B100" s="4"/>
      <c r="C100" s="4"/>
      <c r="D100" s="4"/>
      <c r="E100" s="4"/>
      <c r="F100" s="4"/>
      <c r="G100" s="4"/>
    </row>
    <row r="101" spans="1:7" x14ac:dyDescent="0.2">
      <c r="A101" s="4" t="s">
        <v>54</v>
      </c>
      <c r="B101" s="4">
        <v>0.7682968</v>
      </c>
      <c r="C101" s="4">
        <v>0.1245125</v>
      </c>
      <c r="D101" s="4">
        <v>6.17</v>
      </c>
      <c r="E101" s="4">
        <v>0</v>
      </c>
      <c r="F101" s="4">
        <v>0.52425679999999997</v>
      </c>
      <c r="G101" s="4">
        <v>1.012337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12</v>
      </c>
      <c r="B103" s="4"/>
      <c r="C103" s="4"/>
      <c r="D103" s="4"/>
      <c r="E103" s="4"/>
      <c r="F103" s="4"/>
      <c r="G103" s="4"/>
    </row>
    <row r="104" spans="1:7" x14ac:dyDescent="0.2">
      <c r="A104" s="4" t="s">
        <v>54</v>
      </c>
      <c r="B104" s="4">
        <v>-0.30991400000000002</v>
      </c>
      <c r="C104" s="4">
        <v>0.43952869999999999</v>
      </c>
      <c r="D104" s="4">
        <v>-0.71</v>
      </c>
      <c r="E104" s="4">
        <v>0.48099999999999998</v>
      </c>
      <c r="F104" s="4">
        <v>-1.1713739999999999</v>
      </c>
      <c r="G104" s="4">
        <v>0.55154650000000005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56</v>
      </c>
      <c r="B106" s="4"/>
      <c r="C106" s="4"/>
      <c r="D106" s="4"/>
      <c r="E106" s="4"/>
      <c r="F106" s="4"/>
      <c r="G106" s="4"/>
    </row>
    <row r="107" spans="1:7" x14ac:dyDescent="0.2">
      <c r="A107" s="4" t="s">
        <v>54</v>
      </c>
      <c r="B107" s="4">
        <v>0.36332330000000002</v>
      </c>
      <c r="C107" s="4">
        <v>0.17762900000000001</v>
      </c>
      <c r="D107" s="4">
        <v>2.0499999999999998</v>
      </c>
      <c r="E107" s="4">
        <v>4.1000000000000002E-2</v>
      </c>
      <c r="F107" s="4">
        <v>1.51767E-2</v>
      </c>
      <c r="G107" s="4">
        <v>0.71146980000000004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149</v>
      </c>
      <c r="B109" s="4"/>
      <c r="C109" s="4"/>
      <c r="D109" s="4"/>
      <c r="E109" s="4"/>
      <c r="F109" s="4"/>
      <c r="G109" s="4"/>
    </row>
    <row r="110" spans="1:7" x14ac:dyDescent="0.2">
      <c r="A110" s="4" t="s">
        <v>54</v>
      </c>
      <c r="B110" s="4">
        <v>-0.26432879999999997</v>
      </c>
      <c r="C110" s="4">
        <v>0.1439185</v>
      </c>
      <c r="D110" s="4">
        <v>-1.84</v>
      </c>
      <c r="E110" s="4">
        <v>6.6000000000000003E-2</v>
      </c>
      <c r="F110" s="4">
        <v>-0.54640390000000005</v>
      </c>
      <c r="G110" s="4">
        <v>1.77462E-2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150</v>
      </c>
      <c r="B112" s="4"/>
      <c r="C112" s="4"/>
      <c r="D112" s="4"/>
      <c r="E112" s="4"/>
      <c r="F112" s="4"/>
      <c r="G112" s="4"/>
    </row>
    <row r="113" spans="1:7" x14ac:dyDescent="0.2">
      <c r="A113" s="4" t="s">
        <v>54</v>
      </c>
      <c r="B113" s="4">
        <v>-6.8602999999999997E-3</v>
      </c>
      <c r="C113" s="4">
        <v>0.12582769999999999</v>
      </c>
      <c r="D113" s="4">
        <v>-0.05</v>
      </c>
      <c r="E113" s="4">
        <v>0.95699999999999996</v>
      </c>
      <c r="F113" s="4">
        <v>-0.25347809999999998</v>
      </c>
      <c r="G113" s="4">
        <v>0.23975750000000001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51</v>
      </c>
      <c r="B115" s="4">
        <v>15.17876</v>
      </c>
      <c r="C115" s="4">
        <v>7.3311250000000001</v>
      </c>
      <c r="D115" s="4">
        <v>2.0699999999999998</v>
      </c>
      <c r="E115" s="4">
        <v>3.7999999999999999E-2</v>
      </c>
      <c r="F115" s="4">
        <v>0.8100195</v>
      </c>
      <c r="G115" s="4">
        <v>29.547499999999999</v>
      </c>
    </row>
    <row r="116" spans="1:7" x14ac:dyDescent="0.2">
      <c r="A116" s="4"/>
      <c r="B116" s="4"/>
      <c r="C116" s="4"/>
      <c r="D116" s="4"/>
      <c r="E116" s="4"/>
      <c r="F116" s="4"/>
      <c r="G116" s="4"/>
    </row>
    <row r="117" spans="1:7" x14ac:dyDescent="0.2">
      <c r="A117" s="4" t="s">
        <v>12</v>
      </c>
      <c r="B117" s="4"/>
      <c r="C117" s="4"/>
      <c r="D117" s="4"/>
      <c r="E117" s="4"/>
      <c r="F117" s="4"/>
      <c r="G117" s="4"/>
    </row>
    <row r="118" spans="1:7" x14ac:dyDescent="0.2">
      <c r="A118" s="4" t="s">
        <v>6</v>
      </c>
      <c r="B118" s="4"/>
      <c r="C118" s="4"/>
      <c r="D118" s="4"/>
      <c r="E118" s="4"/>
      <c r="F118" s="4"/>
      <c r="G118" s="4"/>
    </row>
    <row r="119" spans="1:7" x14ac:dyDescent="0.2">
      <c r="A119" s="4" t="s">
        <v>54</v>
      </c>
      <c r="B119" s="4">
        <v>1.8304000000000001E-2</v>
      </c>
      <c r="C119" s="4">
        <v>0.1061492</v>
      </c>
      <c r="D119" s="4">
        <v>0.17</v>
      </c>
      <c r="E119" s="4">
        <v>0.86299999999999999</v>
      </c>
      <c r="F119" s="4">
        <v>-0.18974460000000001</v>
      </c>
      <c r="G119" s="4">
        <v>0.22635269999999999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133</v>
      </c>
      <c r="B121" s="4"/>
      <c r="C121" s="4"/>
      <c r="D121" s="4"/>
      <c r="E121" s="4"/>
      <c r="F121" s="4"/>
      <c r="G121" s="4"/>
    </row>
    <row r="122" spans="1:7" x14ac:dyDescent="0.2">
      <c r="A122" s="4" t="s">
        <v>54</v>
      </c>
      <c r="B122" s="4">
        <v>0.36931380000000003</v>
      </c>
      <c r="C122" s="4">
        <v>0.4416736</v>
      </c>
      <c r="D122" s="4">
        <v>0.84</v>
      </c>
      <c r="E122" s="4">
        <v>0.40300000000000002</v>
      </c>
      <c r="F122" s="4">
        <v>-0.49635049999999997</v>
      </c>
      <c r="G122" s="4">
        <v>1.2349779999999999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10</v>
      </c>
      <c r="B124" s="4"/>
      <c r="C124" s="4"/>
      <c r="D124" s="4"/>
      <c r="E124" s="4"/>
      <c r="F124" s="4"/>
      <c r="G124" s="4"/>
    </row>
    <row r="125" spans="1:7" x14ac:dyDescent="0.2">
      <c r="A125" s="4" t="s">
        <v>54</v>
      </c>
      <c r="B125" s="4">
        <v>6.5789999999999998E-3</v>
      </c>
      <c r="C125" s="4">
        <v>0.17251659999999999</v>
      </c>
      <c r="D125" s="4">
        <v>0.04</v>
      </c>
      <c r="E125" s="4">
        <v>0.97</v>
      </c>
      <c r="F125" s="4">
        <v>-0.33154739999999999</v>
      </c>
      <c r="G125" s="4">
        <v>0.3447054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11</v>
      </c>
      <c r="B127" s="4"/>
      <c r="C127" s="4"/>
      <c r="D127" s="4"/>
      <c r="E127" s="4"/>
      <c r="F127" s="4"/>
      <c r="G127" s="4"/>
    </row>
    <row r="128" spans="1:7" x14ac:dyDescent="0.2">
      <c r="A128" s="4" t="s">
        <v>54</v>
      </c>
      <c r="B128" s="4">
        <v>1.5451400000000001E-2</v>
      </c>
      <c r="C128" s="4">
        <v>5.04707E-2</v>
      </c>
      <c r="D128" s="4">
        <v>0.31</v>
      </c>
      <c r="E128" s="4">
        <v>0.75900000000000001</v>
      </c>
      <c r="F128" s="4">
        <v>-8.3469399999999999E-2</v>
      </c>
      <c r="G128" s="4">
        <v>0.1143723</v>
      </c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 t="s">
        <v>12</v>
      </c>
      <c r="B130" s="4"/>
      <c r="C130" s="4"/>
      <c r="D130" s="4"/>
      <c r="E130" s="4"/>
      <c r="F130" s="4"/>
      <c r="G130" s="4"/>
    </row>
    <row r="131" spans="1:7" x14ac:dyDescent="0.2">
      <c r="A131" s="4" t="s">
        <v>54</v>
      </c>
      <c r="B131" s="4">
        <v>0.50391529999999995</v>
      </c>
      <c r="C131" s="4">
        <v>0.1781616</v>
      </c>
      <c r="D131" s="4">
        <v>2.83</v>
      </c>
      <c r="E131" s="4">
        <v>5.0000000000000001E-3</v>
      </c>
      <c r="F131" s="4">
        <v>0.154725</v>
      </c>
      <c r="G131" s="4">
        <v>0.85310569999999997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56</v>
      </c>
      <c r="B133" s="4"/>
      <c r="C133" s="4"/>
      <c r="D133" s="4"/>
      <c r="E133" s="4"/>
      <c r="F133" s="4"/>
      <c r="G133" s="4"/>
    </row>
    <row r="134" spans="1:7" x14ac:dyDescent="0.2">
      <c r="A134" s="4" t="s">
        <v>54</v>
      </c>
      <c r="B134" s="4">
        <v>5.6047600000000003E-2</v>
      </c>
      <c r="C134" s="4">
        <v>7.2001399999999993E-2</v>
      </c>
      <c r="D134" s="4">
        <v>0.78</v>
      </c>
      <c r="E134" s="4">
        <v>0.436</v>
      </c>
      <c r="F134" s="4">
        <v>-8.5072499999999995E-2</v>
      </c>
      <c r="G134" s="4">
        <v>0.1971677</v>
      </c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 t="s">
        <v>149</v>
      </c>
      <c r="B136" s="4"/>
      <c r="C136" s="4"/>
      <c r="D136" s="4"/>
      <c r="E136" s="4"/>
      <c r="F136" s="4"/>
      <c r="G136" s="4"/>
    </row>
    <row r="137" spans="1:7" x14ac:dyDescent="0.2">
      <c r="A137" s="4" t="s">
        <v>54</v>
      </c>
      <c r="B137" s="4">
        <v>-0.12483809999999999</v>
      </c>
      <c r="C137" s="4">
        <v>5.8336899999999997E-2</v>
      </c>
      <c r="D137" s="4">
        <v>-2.14</v>
      </c>
      <c r="E137" s="4">
        <v>3.2000000000000001E-2</v>
      </c>
      <c r="F137" s="4">
        <v>-0.23917640000000001</v>
      </c>
      <c r="G137" s="4">
        <v>-1.04999E-2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150</v>
      </c>
      <c r="B139" s="4"/>
      <c r="C139" s="4"/>
      <c r="D139" s="4"/>
      <c r="E139" s="4"/>
      <c r="F139" s="4"/>
      <c r="G139" s="4"/>
    </row>
    <row r="140" spans="1:7" x14ac:dyDescent="0.2">
      <c r="A140" s="4" t="s">
        <v>54</v>
      </c>
      <c r="B140" s="4">
        <v>-0.1020823</v>
      </c>
      <c r="C140" s="4">
        <v>5.1003899999999998E-2</v>
      </c>
      <c r="D140" s="4">
        <v>-2</v>
      </c>
      <c r="E140" s="4">
        <v>4.4999999999999998E-2</v>
      </c>
      <c r="F140" s="4">
        <v>-0.20204810000000001</v>
      </c>
      <c r="G140" s="4">
        <v>-2.1164999999999999E-3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51</v>
      </c>
      <c r="B142" s="4">
        <v>-2.2912979999999998</v>
      </c>
      <c r="C142" s="4">
        <v>2.9716490000000002</v>
      </c>
      <c r="D142" s="4">
        <v>-0.77</v>
      </c>
      <c r="E142" s="4">
        <v>0.441</v>
      </c>
      <c r="F142" s="4">
        <v>-8.1156229999999994</v>
      </c>
      <c r="G142" s="4">
        <v>3.533026</v>
      </c>
    </row>
    <row r="143" spans="1:7" x14ac:dyDescent="0.2">
      <c r="A143" s="4"/>
      <c r="B143" s="4"/>
      <c r="C143" s="4"/>
      <c r="D143" s="4"/>
      <c r="E143" s="4"/>
      <c r="F143" s="4"/>
      <c r="G143" s="4"/>
    </row>
    <row r="144" spans="1:7" x14ac:dyDescent="0.2">
      <c r="A144" s="4" t="s">
        <v>56</v>
      </c>
      <c r="B144" s="4"/>
      <c r="C144" s="4"/>
      <c r="D144" s="4"/>
      <c r="E144" s="4"/>
      <c r="F144" s="4"/>
      <c r="G144" s="4"/>
    </row>
    <row r="145" spans="1:7" x14ac:dyDescent="0.2">
      <c r="A145" s="4" t="s">
        <v>6</v>
      </c>
      <c r="B145" s="4"/>
      <c r="C145" s="4"/>
      <c r="D145" s="4"/>
      <c r="E145" s="4"/>
      <c r="F145" s="4"/>
      <c r="G145" s="4"/>
    </row>
    <row r="146" spans="1:7" x14ac:dyDescent="0.2">
      <c r="A146" s="4" t="s">
        <v>54</v>
      </c>
      <c r="B146" s="4">
        <v>-1.3102149999999999</v>
      </c>
      <c r="C146" s="4">
        <v>0.56247879999999995</v>
      </c>
      <c r="D146" s="4">
        <v>-2.33</v>
      </c>
      <c r="E146" s="4">
        <v>0.02</v>
      </c>
      <c r="F146" s="4">
        <v>-2.4126530000000002</v>
      </c>
      <c r="G146" s="4">
        <v>-0.20777709999999999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133</v>
      </c>
      <c r="B148" s="4"/>
      <c r="C148" s="4"/>
      <c r="D148" s="4"/>
      <c r="E148" s="4"/>
      <c r="F148" s="4"/>
      <c r="G148" s="4"/>
    </row>
    <row r="149" spans="1:7" x14ac:dyDescent="0.2">
      <c r="A149" s="4" t="s">
        <v>54</v>
      </c>
      <c r="B149" s="4">
        <v>6.3385639999999999</v>
      </c>
      <c r="C149" s="4">
        <v>2.3404039999999999</v>
      </c>
      <c r="D149" s="4">
        <v>2.71</v>
      </c>
      <c r="E149" s="4">
        <v>7.0000000000000001E-3</v>
      </c>
      <c r="F149" s="4">
        <v>1.751457</v>
      </c>
      <c r="G149" s="4">
        <v>10.92567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10</v>
      </c>
      <c r="B151" s="4"/>
      <c r="C151" s="4"/>
      <c r="D151" s="4"/>
      <c r="E151" s="4"/>
      <c r="F151" s="4"/>
      <c r="G151" s="4"/>
    </row>
    <row r="152" spans="1:7" x14ac:dyDescent="0.2">
      <c r="A152" s="4" t="s">
        <v>54</v>
      </c>
      <c r="B152" s="4">
        <v>-1.5228170000000001</v>
      </c>
      <c r="C152" s="4">
        <v>0.91415610000000003</v>
      </c>
      <c r="D152" s="4">
        <v>-1.67</v>
      </c>
      <c r="E152" s="4">
        <v>9.6000000000000002E-2</v>
      </c>
      <c r="F152" s="4">
        <v>-3.31453</v>
      </c>
      <c r="G152" s="4">
        <v>0.26889639999999998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11</v>
      </c>
      <c r="B154" s="4"/>
      <c r="C154" s="4"/>
      <c r="D154" s="4"/>
      <c r="E154" s="4"/>
      <c r="F154" s="4"/>
      <c r="G154" s="4"/>
    </row>
    <row r="155" spans="1:7" x14ac:dyDescent="0.2">
      <c r="A155" s="4" t="s">
        <v>54</v>
      </c>
      <c r="B155" s="4">
        <v>-0.37631009999999998</v>
      </c>
      <c r="C155" s="4">
        <v>0.2674417</v>
      </c>
      <c r="D155" s="4">
        <v>-1.41</v>
      </c>
      <c r="E155" s="4">
        <v>0.159</v>
      </c>
      <c r="F155" s="4">
        <v>-0.90048629999999996</v>
      </c>
      <c r="G155" s="4">
        <v>0.147866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12</v>
      </c>
      <c r="B157" s="4"/>
      <c r="C157" s="4"/>
      <c r="D157" s="4"/>
      <c r="E157" s="4"/>
      <c r="F157" s="4"/>
      <c r="G157" s="4"/>
    </row>
    <row r="158" spans="1:7" x14ac:dyDescent="0.2">
      <c r="A158" s="4" t="s">
        <v>54</v>
      </c>
      <c r="B158" s="4">
        <v>0.904864</v>
      </c>
      <c r="C158" s="4">
        <v>0.94406849999999998</v>
      </c>
      <c r="D158" s="4">
        <v>0.96</v>
      </c>
      <c r="E158" s="4">
        <v>0.33800000000000002</v>
      </c>
      <c r="F158" s="4">
        <v>-0.94547619999999999</v>
      </c>
      <c r="G158" s="4">
        <v>2.755204</v>
      </c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 t="s">
        <v>56</v>
      </c>
      <c r="B160" s="4"/>
      <c r="C160" s="4"/>
      <c r="D160" s="4"/>
      <c r="E160" s="4"/>
      <c r="F160" s="4"/>
      <c r="G160" s="4"/>
    </row>
    <row r="161" spans="1:7" x14ac:dyDescent="0.2">
      <c r="A161" s="4" t="s">
        <v>54</v>
      </c>
      <c r="B161" s="4">
        <v>1.7397990000000001</v>
      </c>
      <c r="C161" s="4">
        <v>0.38153140000000002</v>
      </c>
      <c r="D161" s="4">
        <v>4.5599999999999996</v>
      </c>
      <c r="E161" s="4">
        <v>0</v>
      </c>
      <c r="F161" s="4">
        <v>0.99201139999999999</v>
      </c>
      <c r="G161" s="4">
        <v>2.487587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149</v>
      </c>
      <c r="B163" s="4"/>
      <c r="C163" s="4"/>
      <c r="D163" s="4"/>
      <c r="E163" s="4"/>
      <c r="F163" s="4"/>
      <c r="G163" s="4"/>
    </row>
    <row r="164" spans="1:7" x14ac:dyDescent="0.2">
      <c r="A164" s="4" t="s">
        <v>54</v>
      </c>
      <c r="B164" s="4">
        <v>0.25755339999999999</v>
      </c>
      <c r="C164" s="4">
        <v>0.30912410000000001</v>
      </c>
      <c r="D164" s="4">
        <v>0.83</v>
      </c>
      <c r="E164" s="4">
        <v>0.40500000000000003</v>
      </c>
      <c r="F164" s="4">
        <v>-0.34831859999999998</v>
      </c>
      <c r="G164" s="4">
        <v>0.86342549999999996</v>
      </c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 t="s">
        <v>150</v>
      </c>
      <c r="B166" s="4"/>
      <c r="C166" s="4"/>
      <c r="D166" s="4"/>
      <c r="E166" s="4"/>
      <c r="F166" s="4"/>
      <c r="G166" s="4"/>
    </row>
    <row r="167" spans="1:7" x14ac:dyDescent="0.2">
      <c r="A167" s="4" t="s">
        <v>54</v>
      </c>
      <c r="B167" s="4">
        <v>-3.0848299999999999E-2</v>
      </c>
      <c r="C167" s="4">
        <v>0.27026679999999997</v>
      </c>
      <c r="D167" s="4">
        <v>-0.11</v>
      </c>
      <c r="E167" s="4">
        <v>0.90900000000000003</v>
      </c>
      <c r="F167" s="4">
        <v>-0.56056139999999999</v>
      </c>
      <c r="G167" s="4">
        <v>0.4988648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51</v>
      </c>
      <c r="B169" s="4">
        <v>-23.938849999999999</v>
      </c>
      <c r="C169" s="4">
        <v>15.746600000000001</v>
      </c>
      <c r="D169" s="4">
        <v>-1.52</v>
      </c>
      <c r="E169" s="4">
        <v>0.128</v>
      </c>
      <c r="F169" s="4">
        <v>-54.80162</v>
      </c>
      <c r="G169" s="4">
        <v>6.9239230000000003</v>
      </c>
    </row>
    <row r="170" spans="1:7" x14ac:dyDescent="0.2">
      <c r="A170" s="4"/>
      <c r="B170" s="4"/>
      <c r="C170" s="4"/>
      <c r="D170" s="4"/>
      <c r="E170" s="4"/>
      <c r="F170" s="4"/>
      <c r="G170" s="4"/>
    </row>
    <row r="171" spans="1:7" x14ac:dyDescent="0.2">
      <c r="A171" s="4" t="s">
        <v>149</v>
      </c>
      <c r="B171" s="4"/>
      <c r="C171" s="4"/>
      <c r="D171" s="4"/>
      <c r="E171" s="4"/>
      <c r="F171" s="4"/>
      <c r="G171" s="4"/>
    </row>
    <row r="172" spans="1:7" x14ac:dyDescent="0.2">
      <c r="A172" s="4" t="s">
        <v>6</v>
      </c>
      <c r="B172" s="4"/>
      <c r="C172" s="4"/>
      <c r="D172" s="4"/>
      <c r="E172" s="4"/>
      <c r="F172" s="4"/>
      <c r="G172" s="4"/>
    </row>
    <row r="173" spans="1:7" x14ac:dyDescent="0.2">
      <c r="A173" s="4" t="s">
        <v>54</v>
      </c>
      <c r="B173" s="4">
        <v>-0.45453110000000002</v>
      </c>
      <c r="C173" s="4">
        <v>0.15590560000000001</v>
      </c>
      <c r="D173" s="4">
        <v>-2.92</v>
      </c>
      <c r="E173" s="4">
        <v>4.0000000000000001E-3</v>
      </c>
      <c r="F173" s="4">
        <v>-0.76010049999999996</v>
      </c>
      <c r="G173" s="4">
        <v>-0.1489617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133</v>
      </c>
      <c r="B175" s="4"/>
      <c r="C175" s="4"/>
      <c r="D175" s="4"/>
      <c r="E175" s="4"/>
      <c r="F175" s="4"/>
      <c r="G175" s="4"/>
    </row>
    <row r="176" spans="1:7" x14ac:dyDescent="0.2">
      <c r="A176" s="4" t="s">
        <v>54</v>
      </c>
      <c r="B176" s="4">
        <v>6.9589600000000003</v>
      </c>
      <c r="C176" s="4">
        <v>0.64870380000000005</v>
      </c>
      <c r="D176" s="4">
        <v>10.73</v>
      </c>
      <c r="E176" s="4">
        <v>0</v>
      </c>
      <c r="F176" s="4">
        <v>5.6875239999999998</v>
      </c>
      <c r="G176" s="4">
        <v>8.2303960000000007</v>
      </c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 t="s">
        <v>10</v>
      </c>
      <c r="B178" s="4"/>
      <c r="C178" s="4"/>
      <c r="D178" s="4"/>
      <c r="E178" s="4"/>
      <c r="F178" s="4"/>
      <c r="G178" s="4"/>
    </row>
    <row r="179" spans="1:7" x14ac:dyDescent="0.2">
      <c r="A179" s="4" t="s">
        <v>54</v>
      </c>
      <c r="B179" s="4">
        <v>9.9794300000000002E-2</v>
      </c>
      <c r="C179" s="4">
        <v>0.2533821</v>
      </c>
      <c r="D179" s="4">
        <v>0.39</v>
      </c>
      <c r="E179" s="4">
        <v>0.69399999999999995</v>
      </c>
      <c r="F179" s="4">
        <v>-0.3968256</v>
      </c>
      <c r="G179" s="4">
        <v>0.59641409999999995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11</v>
      </c>
      <c r="B181" s="4"/>
      <c r="C181" s="4"/>
      <c r="D181" s="4"/>
      <c r="E181" s="4"/>
      <c r="F181" s="4"/>
      <c r="G181" s="4"/>
    </row>
    <row r="182" spans="1:7" x14ac:dyDescent="0.2">
      <c r="A182" s="4" t="s">
        <v>54</v>
      </c>
      <c r="B182" s="4">
        <v>-0.1052367</v>
      </c>
      <c r="C182" s="4">
        <v>7.4128399999999997E-2</v>
      </c>
      <c r="D182" s="4">
        <v>-1.42</v>
      </c>
      <c r="E182" s="4">
        <v>0.156</v>
      </c>
      <c r="F182" s="4">
        <v>-0.25052570000000002</v>
      </c>
      <c r="G182" s="4">
        <v>4.0052400000000002E-2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12</v>
      </c>
      <c r="B184" s="4"/>
      <c r="C184" s="4"/>
      <c r="D184" s="4"/>
      <c r="E184" s="4"/>
      <c r="F184" s="4"/>
      <c r="G184" s="4"/>
    </row>
    <row r="185" spans="1:7" x14ac:dyDescent="0.2">
      <c r="A185" s="4" t="s">
        <v>54</v>
      </c>
      <c r="B185" s="4">
        <v>0.63712060000000004</v>
      </c>
      <c r="C185" s="4">
        <v>0.26167309999999999</v>
      </c>
      <c r="D185" s="4">
        <v>2.4300000000000002</v>
      </c>
      <c r="E185" s="4">
        <v>1.4999999999999999E-2</v>
      </c>
      <c r="F185" s="4">
        <v>0.12425070000000001</v>
      </c>
      <c r="G185" s="4">
        <v>1.1499900000000001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56</v>
      </c>
      <c r="B187" s="4"/>
      <c r="C187" s="4"/>
      <c r="D187" s="4"/>
      <c r="E187" s="4"/>
      <c r="F187" s="4"/>
      <c r="G187" s="4"/>
    </row>
    <row r="188" spans="1:7" x14ac:dyDescent="0.2">
      <c r="A188" s="4" t="s">
        <v>54</v>
      </c>
      <c r="B188" s="4">
        <v>0.28965940000000001</v>
      </c>
      <c r="C188" s="4">
        <v>0.10575130000000001</v>
      </c>
      <c r="D188" s="4">
        <v>2.74</v>
      </c>
      <c r="E188" s="4">
        <v>6.0000000000000001E-3</v>
      </c>
      <c r="F188" s="4">
        <v>8.2390599999999994E-2</v>
      </c>
      <c r="G188" s="4">
        <v>0.49692819999999999</v>
      </c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 t="s">
        <v>149</v>
      </c>
      <c r="B190" s="4"/>
      <c r="C190" s="4"/>
      <c r="D190" s="4"/>
      <c r="E190" s="4"/>
      <c r="F190" s="4"/>
      <c r="G190" s="4"/>
    </row>
    <row r="191" spans="1:7" x14ac:dyDescent="0.2">
      <c r="A191" s="4" t="s">
        <v>54</v>
      </c>
      <c r="B191" s="4">
        <v>0.24209459999999999</v>
      </c>
      <c r="C191" s="4">
        <v>8.5681800000000002E-2</v>
      </c>
      <c r="D191" s="4">
        <v>2.83</v>
      </c>
      <c r="E191" s="4">
        <v>5.0000000000000001E-3</v>
      </c>
      <c r="F191" s="4">
        <v>7.4161400000000002E-2</v>
      </c>
      <c r="G191" s="4">
        <v>0.4100278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150</v>
      </c>
      <c r="B193" s="4"/>
      <c r="C193" s="4"/>
      <c r="D193" s="4"/>
      <c r="E193" s="4"/>
      <c r="F193" s="4"/>
      <c r="G193" s="4"/>
    </row>
    <row r="194" spans="1:7" x14ac:dyDescent="0.2">
      <c r="A194" s="4" t="s">
        <v>54</v>
      </c>
      <c r="B194" s="4">
        <v>0.17450209999999999</v>
      </c>
      <c r="C194" s="4">
        <v>7.4911500000000006E-2</v>
      </c>
      <c r="D194" s="4">
        <v>2.33</v>
      </c>
      <c r="E194" s="4">
        <v>0.02</v>
      </c>
      <c r="F194" s="4">
        <v>2.7678399999999999E-2</v>
      </c>
      <c r="G194" s="4">
        <v>0.3213259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51</v>
      </c>
      <c r="B196" s="4">
        <v>-35.588180000000001</v>
      </c>
      <c r="C196" s="4">
        <v>4.3645800000000001</v>
      </c>
      <c r="D196" s="4">
        <v>-8.15</v>
      </c>
      <c r="E196" s="4">
        <v>0</v>
      </c>
      <c r="F196" s="4">
        <v>-44.142600000000002</v>
      </c>
      <c r="G196" s="4">
        <v>-27.033760000000001</v>
      </c>
    </row>
    <row r="197" spans="1:7" x14ac:dyDescent="0.2">
      <c r="A197" s="4"/>
      <c r="B197" s="4"/>
      <c r="C197" s="4"/>
      <c r="D197" s="4"/>
      <c r="E197" s="4"/>
      <c r="F197" s="4"/>
      <c r="G197" s="4"/>
    </row>
    <row r="198" spans="1:7" x14ac:dyDescent="0.2">
      <c r="A198" s="4" t="s">
        <v>150</v>
      </c>
      <c r="B198" s="4"/>
      <c r="C198" s="4"/>
      <c r="D198" s="4"/>
      <c r="E198" s="4"/>
      <c r="F198" s="4"/>
      <c r="G198" s="4"/>
    </row>
    <row r="199" spans="1:7" x14ac:dyDescent="0.2">
      <c r="A199" s="4" t="s">
        <v>6</v>
      </c>
      <c r="B199" s="4"/>
      <c r="C199" s="4"/>
      <c r="D199" s="4"/>
      <c r="E199" s="4"/>
      <c r="F199" s="4"/>
      <c r="G199" s="4"/>
    </row>
    <row r="200" spans="1:7" x14ac:dyDescent="0.2">
      <c r="A200" s="4" t="s">
        <v>54</v>
      </c>
      <c r="B200" s="4">
        <v>-0.4149234</v>
      </c>
      <c r="C200" s="4">
        <v>0.32950239999999997</v>
      </c>
      <c r="D200" s="4">
        <v>-1.26</v>
      </c>
      <c r="E200" s="4">
        <v>0.20799999999999999</v>
      </c>
      <c r="F200" s="4">
        <v>-1.0607359999999999</v>
      </c>
      <c r="G200" s="4">
        <v>0.2308895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133</v>
      </c>
      <c r="B202" s="4"/>
      <c r="C202" s="4"/>
      <c r="D202" s="4"/>
      <c r="E202" s="4"/>
      <c r="F202" s="4"/>
      <c r="G202" s="4"/>
    </row>
    <row r="203" spans="1:7" x14ac:dyDescent="0.2">
      <c r="A203" s="4" t="s">
        <v>54</v>
      </c>
      <c r="B203" s="4">
        <v>-0.47887360000000001</v>
      </c>
      <c r="C203" s="4">
        <v>1.3710180000000001</v>
      </c>
      <c r="D203" s="4">
        <v>-0.35</v>
      </c>
      <c r="E203" s="4">
        <v>0.72699999999999998</v>
      </c>
      <c r="F203" s="4">
        <v>-3.1660200000000001</v>
      </c>
      <c r="G203" s="4">
        <v>2.2082730000000002</v>
      </c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 t="s">
        <v>10</v>
      </c>
      <c r="B205" s="4"/>
      <c r="C205" s="4"/>
      <c r="D205" s="4"/>
      <c r="E205" s="4"/>
      <c r="F205" s="4"/>
      <c r="G205" s="4"/>
    </row>
    <row r="206" spans="1:7" x14ac:dyDescent="0.2">
      <c r="A206" s="4" t="s">
        <v>54</v>
      </c>
      <c r="B206" s="4">
        <v>-1.5843689999999999</v>
      </c>
      <c r="C206" s="4">
        <v>0.5355164</v>
      </c>
      <c r="D206" s="4">
        <v>-2.96</v>
      </c>
      <c r="E206" s="4">
        <v>3.0000000000000001E-3</v>
      </c>
      <c r="F206" s="4">
        <v>-2.6339619999999999</v>
      </c>
      <c r="G206" s="4">
        <v>-0.53477580000000002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11</v>
      </c>
      <c r="B208" s="4"/>
      <c r="C208" s="4"/>
      <c r="D208" s="4"/>
      <c r="E208" s="4"/>
      <c r="F208" s="4"/>
      <c r="G208" s="4"/>
    </row>
    <row r="209" spans="1:7" x14ac:dyDescent="0.2">
      <c r="A209" s="4" t="s">
        <v>54</v>
      </c>
      <c r="B209" s="4">
        <v>-0.30381819999999998</v>
      </c>
      <c r="C209" s="4">
        <v>0.15666849999999999</v>
      </c>
      <c r="D209" s="4">
        <v>-1.94</v>
      </c>
      <c r="E209" s="4">
        <v>5.1999999999999998E-2</v>
      </c>
      <c r="F209" s="4">
        <v>-0.61088279999999995</v>
      </c>
      <c r="G209" s="4">
        <v>3.2463000000000001E-3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12</v>
      </c>
      <c r="B211" s="4"/>
      <c r="C211" s="4"/>
      <c r="D211" s="4"/>
      <c r="E211" s="4"/>
      <c r="F211" s="4"/>
      <c r="G211" s="4"/>
    </row>
    <row r="212" spans="1:7" x14ac:dyDescent="0.2">
      <c r="A212" s="4" t="s">
        <v>54</v>
      </c>
      <c r="B212" s="4">
        <v>0.1088234</v>
      </c>
      <c r="C212" s="4">
        <v>0.55303919999999995</v>
      </c>
      <c r="D212" s="4">
        <v>0.2</v>
      </c>
      <c r="E212" s="4">
        <v>0.84399999999999997</v>
      </c>
      <c r="F212" s="4">
        <v>-0.97511349999999997</v>
      </c>
      <c r="G212" s="4">
        <v>1.19276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56</v>
      </c>
      <c r="B214" s="4"/>
      <c r="C214" s="4"/>
      <c r="D214" s="4"/>
      <c r="E214" s="4"/>
      <c r="F214" s="4"/>
      <c r="G214" s="4"/>
    </row>
    <row r="215" spans="1:7" x14ac:dyDescent="0.2">
      <c r="A215" s="4" t="s">
        <v>54</v>
      </c>
      <c r="B215" s="4">
        <v>0.30636770000000002</v>
      </c>
      <c r="C215" s="4">
        <v>0.2235026</v>
      </c>
      <c r="D215" s="4">
        <v>1.37</v>
      </c>
      <c r="E215" s="4">
        <v>0.17</v>
      </c>
      <c r="F215" s="4">
        <v>-0.13168949999999999</v>
      </c>
      <c r="G215" s="4">
        <v>0.7444248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149</v>
      </c>
      <c r="B217" s="4"/>
      <c r="C217" s="4"/>
      <c r="D217" s="4"/>
      <c r="E217" s="4"/>
      <c r="F217" s="4"/>
      <c r="G217" s="4"/>
    </row>
    <row r="218" spans="1:7" x14ac:dyDescent="0.2">
      <c r="A218" s="4" t="s">
        <v>54</v>
      </c>
      <c r="B218" s="4">
        <v>-0.16572590000000001</v>
      </c>
      <c r="C218" s="4">
        <v>0.1810862</v>
      </c>
      <c r="D218" s="4">
        <v>-0.92</v>
      </c>
      <c r="E218" s="4">
        <v>0.36</v>
      </c>
      <c r="F218" s="4">
        <v>-0.52064829999999995</v>
      </c>
      <c r="G218" s="4">
        <v>0.18919649999999999</v>
      </c>
    </row>
    <row r="219" spans="1:7" x14ac:dyDescent="0.2">
      <c r="A219" s="4"/>
      <c r="B219" s="4"/>
      <c r="C219" s="4"/>
      <c r="D219" s="4"/>
      <c r="E219" s="4"/>
      <c r="F219" s="4"/>
      <c r="G219" s="4"/>
    </row>
    <row r="220" spans="1:7" x14ac:dyDescent="0.2">
      <c r="A220" s="4" t="s">
        <v>150</v>
      </c>
      <c r="B220" s="4"/>
      <c r="C220" s="4"/>
      <c r="D220" s="4"/>
      <c r="E220" s="4"/>
      <c r="F220" s="4"/>
      <c r="G220" s="4"/>
    </row>
    <row r="221" spans="1:7" x14ac:dyDescent="0.2">
      <c r="A221" s="4" t="s">
        <v>54</v>
      </c>
      <c r="B221" s="4">
        <v>0.36575269999999999</v>
      </c>
      <c r="C221" s="4">
        <v>0.1583234</v>
      </c>
      <c r="D221" s="4">
        <v>2.31</v>
      </c>
      <c r="E221" s="4">
        <v>2.1000000000000001E-2</v>
      </c>
      <c r="F221" s="4">
        <v>5.5444599999999997E-2</v>
      </c>
      <c r="G221" s="4">
        <v>0.67606089999999996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51</v>
      </c>
      <c r="B223" s="4">
        <v>12.1539</v>
      </c>
      <c r="C223" s="4">
        <v>9.2244250000000001</v>
      </c>
      <c r="D223" s="4">
        <v>1.32</v>
      </c>
      <c r="E223" s="4">
        <v>0.188</v>
      </c>
      <c r="F223" s="4">
        <v>-5.925643</v>
      </c>
      <c r="G223" s="4">
        <v>30.233440000000002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69</v>
      </c>
    </row>
    <row r="2" spans="1:5" x14ac:dyDescent="0.25">
      <c r="A2" s="3" t="s">
        <v>108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62</v>
      </c>
    </row>
    <row r="6" spans="1:5" x14ac:dyDescent="0.25">
      <c r="A6" s="3" t="s">
        <v>70</v>
      </c>
      <c r="B6" s="5">
        <v>1284.403</v>
      </c>
    </row>
    <row r="7" spans="1:5" x14ac:dyDescent="0.25">
      <c r="A7" s="3" t="s">
        <v>210</v>
      </c>
      <c r="B7" s="5">
        <v>2208.4789999999998</v>
      </c>
    </row>
    <row r="8" spans="1:5" x14ac:dyDescent="0.25">
      <c r="A8" s="7" t="s">
        <v>71</v>
      </c>
      <c r="B8" s="18">
        <v>936.52080000000001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73</v>
      </c>
    </row>
    <row r="12" spans="1:5" x14ac:dyDescent="0.25">
      <c r="A12" s="3" t="s">
        <v>58</v>
      </c>
      <c r="B12" s="1" t="s">
        <v>111</v>
      </c>
      <c r="C12" s="1" t="s">
        <v>70</v>
      </c>
      <c r="D12" s="1" t="s">
        <v>112</v>
      </c>
      <c r="E12" s="1" t="s">
        <v>71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14.189</v>
      </c>
    </row>
    <row r="15" spans="1:5" x14ac:dyDescent="0.25">
      <c r="A15" s="10">
        <v>38749</v>
      </c>
      <c r="B15" s="3">
        <f>GRAFICO!I6</f>
        <v>17.236000000000001</v>
      </c>
    </row>
    <row r="16" spans="1:5" x14ac:dyDescent="0.25">
      <c r="A16" s="10">
        <v>38777</v>
      </c>
      <c r="B16" s="3">
        <f>GRAFICO!I7</f>
        <v>8.9670000000000005</v>
      </c>
    </row>
    <row r="17" spans="1:17" x14ac:dyDescent="0.25">
      <c r="A17" s="10">
        <v>38808</v>
      </c>
      <c r="B17" s="3">
        <f>GRAFICO!I8</f>
        <v>8.968</v>
      </c>
    </row>
    <row r="18" spans="1:17" x14ac:dyDescent="0.25">
      <c r="A18" s="10">
        <v>38838</v>
      </c>
      <c r="B18" s="3">
        <f>GRAFICO!I9</f>
        <v>7.2140000000000004</v>
      </c>
    </row>
    <row r="19" spans="1:17" x14ac:dyDescent="0.25">
      <c r="A19" s="10">
        <v>38869</v>
      </c>
      <c r="B19" s="3">
        <f>GRAFICO!I10</f>
        <v>1.59</v>
      </c>
      <c r="H19" s="5"/>
    </row>
    <row r="20" spans="1:17" x14ac:dyDescent="0.25">
      <c r="A20" s="10">
        <v>38899</v>
      </c>
      <c r="B20" s="3">
        <f>GRAFICO!I11</f>
        <v>9.2170000000000005</v>
      </c>
    </row>
    <row r="21" spans="1:17" x14ac:dyDescent="0.25">
      <c r="A21" s="10">
        <v>38930</v>
      </c>
      <c r="B21" s="3">
        <f>GRAFICO!I12</f>
        <v>8.6709999999999994</v>
      </c>
      <c r="H21" s="5"/>
      <c r="Q21" t="s">
        <v>57</v>
      </c>
    </row>
    <row r="22" spans="1:17" x14ac:dyDescent="0.25">
      <c r="A22" s="10">
        <v>38961</v>
      </c>
      <c r="B22" s="3">
        <f>GRAFICO!I13</f>
        <v>8.9580000000000002</v>
      </c>
      <c r="M22" s="26"/>
      <c r="Q22" t="s">
        <v>57</v>
      </c>
    </row>
    <row r="23" spans="1:17" x14ac:dyDescent="0.25">
      <c r="A23" s="10">
        <v>38991</v>
      </c>
      <c r="B23" s="3">
        <f>GRAFICO!I14</f>
        <v>9.532</v>
      </c>
      <c r="H23" s="5"/>
      <c r="Q23" t="s">
        <v>57</v>
      </c>
    </row>
    <row r="24" spans="1:17" x14ac:dyDescent="0.25">
      <c r="A24" s="10">
        <v>39022</v>
      </c>
      <c r="B24" s="3">
        <f>GRAFICO!I15</f>
        <v>9.8030000000000008</v>
      </c>
      <c r="H24" s="5"/>
      <c r="Q24" t="s">
        <v>57</v>
      </c>
    </row>
    <row r="25" spans="1:17" x14ac:dyDescent="0.25">
      <c r="A25" s="10">
        <v>39052</v>
      </c>
      <c r="B25" s="3">
        <f>GRAFICO!I16</f>
        <v>10.005000000000001</v>
      </c>
      <c r="Q25" t="s">
        <v>57</v>
      </c>
    </row>
    <row r="26" spans="1:17" x14ac:dyDescent="0.25">
      <c r="A26" s="10">
        <v>39083</v>
      </c>
      <c r="B26" s="3">
        <f>GRAFICO!I17</f>
        <v>12.638999999999999</v>
      </c>
      <c r="Q26" t="s">
        <v>57</v>
      </c>
    </row>
    <row r="27" spans="1:17" x14ac:dyDescent="0.25">
      <c r="A27" s="10">
        <v>39114</v>
      </c>
      <c r="B27" s="3">
        <f>GRAFICO!I18</f>
        <v>14.742000000000001</v>
      </c>
      <c r="Q27" t="s">
        <v>57</v>
      </c>
    </row>
    <row r="28" spans="1:17" x14ac:dyDescent="0.25">
      <c r="A28" s="10">
        <v>39142</v>
      </c>
      <c r="B28" s="3">
        <f>GRAFICO!I19</f>
        <v>10.394</v>
      </c>
      <c r="Q28" t="s">
        <v>57</v>
      </c>
    </row>
    <row r="29" spans="1:17" x14ac:dyDescent="0.25">
      <c r="A29" s="10">
        <v>39173</v>
      </c>
      <c r="B29" s="3">
        <f>GRAFICO!I20</f>
        <v>9.4589999999999996</v>
      </c>
      <c r="Q29" t="s">
        <v>57</v>
      </c>
    </row>
    <row r="30" spans="1:17" x14ac:dyDescent="0.25">
      <c r="A30" s="10">
        <v>39203</v>
      </c>
      <c r="B30" s="3">
        <f>GRAFICO!I21</f>
        <v>8.1020000000000003</v>
      </c>
      <c r="Q30" t="s">
        <v>57</v>
      </c>
    </row>
    <row r="31" spans="1:17" x14ac:dyDescent="0.25">
      <c r="A31" s="10">
        <v>39234</v>
      </c>
      <c r="B31" s="3">
        <f>GRAFICO!I22</f>
        <v>8.83</v>
      </c>
      <c r="Q31" t="s">
        <v>57</v>
      </c>
    </row>
    <row r="32" spans="1:17" x14ac:dyDescent="0.25">
      <c r="A32" s="10">
        <v>39264</v>
      </c>
      <c r="B32" s="3">
        <f>GRAFICO!I23</f>
        <v>9.1180000000000003</v>
      </c>
      <c r="Q32" t="s">
        <v>57</v>
      </c>
    </row>
    <row r="33" spans="1:17" x14ac:dyDescent="0.25">
      <c r="A33" s="10">
        <v>39295</v>
      </c>
      <c r="B33" s="3">
        <f>GRAFICO!I24</f>
        <v>8.1859999999999999</v>
      </c>
      <c r="Q33" t="s">
        <v>57</v>
      </c>
    </row>
    <row r="34" spans="1:17" x14ac:dyDescent="0.25">
      <c r="A34" s="10">
        <v>39326</v>
      </c>
      <c r="B34" s="3">
        <f>GRAFICO!I25</f>
        <v>9.5920000000000005</v>
      </c>
      <c r="Q34" t="s">
        <v>57</v>
      </c>
    </row>
    <row r="35" spans="1:17" x14ac:dyDescent="0.25">
      <c r="A35" s="10">
        <v>39356</v>
      </c>
      <c r="B35" s="3">
        <f>GRAFICO!I26</f>
        <v>9.7919999999999998</v>
      </c>
      <c r="Q35" t="s">
        <v>57</v>
      </c>
    </row>
    <row r="36" spans="1:17" x14ac:dyDescent="0.25">
      <c r="A36" s="10">
        <v>39387</v>
      </c>
      <c r="B36" s="3">
        <f>GRAFICO!I27</f>
        <v>10.118</v>
      </c>
      <c r="Q36" t="s">
        <v>57</v>
      </c>
    </row>
    <row r="37" spans="1:17" x14ac:dyDescent="0.25">
      <c r="A37" s="10">
        <v>39417</v>
      </c>
      <c r="B37" s="3">
        <f>GRAFICO!I28</f>
        <v>9.4480000000000004</v>
      </c>
      <c r="Q37" t="s">
        <v>57</v>
      </c>
    </row>
    <row r="38" spans="1:17" x14ac:dyDescent="0.25">
      <c r="A38" s="10">
        <v>39448</v>
      </c>
      <c r="B38" s="3">
        <f>GRAFICO!I29</f>
        <v>11.845000000000001</v>
      </c>
      <c r="Q38" t="s">
        <v>57</v>
      </c>
    </row>
    <row r="39" spans="1:17" x14ac:dyDescent="0.25">
      <c r="A39" s="10">
        <v>39479</v>
      </c>
      <c r="B39" s="3">
        <f>GRAFICO!I30</f>
        <v>13.422000000000001</v>
      </c>
      <c r="Q39" t="s">
        <v>57</v>
      </c>
    </row>
    <row r="40" spans="1:17" x14ac:dyDescent="0.25">
      <c r="A40" s="10">
        <v>39508</v>
      </c>
      <c r="B40" s="3">
        <f>GRAFICO!I31</f>
        <v>10.175000000000001</v>
      </c>
      <c r="Q40" t="s">
        <v>57</v>
      </c>
    </row>
    <row r="41" spans="1:17" x14ac:dyDescent="0.25">
      <c r="A41" s="10">
        <v>39539</v>
      </c>
      <c r="B41" s="3">
        <f>GRAFICO!I32</f>
        <v>8.0340000000000007</v>
      </c>
      <c r="Q41" t="s">
        <v>57</v>
      </c>
    </row>
    <row r="42" spans="1:17" x14ac:dyDescent="0.25">
      <c r="A42" s="10">
        <v>39569</v>
      </c>
      <c r="B42" s="3">
        <f>GRAFICO!I33</f>
        <v>8.4339999999999993</v>
      </c>
      <c r="Q42" t="s">
        <v>57</v>
      </c>
    </row>
    <row r="43" spans="1:17" x14ac:dyDescent="0.25">
      <c r="A43" s="10">
        <v>39600</v>
      </c>
      <c r="B43" s="3">
        <f>GRAFICO!I34</f>
        <v>9.1519999999999992</v>
      </c>
      <c r="Q43" t="s">
        <v>57</v>
      </c>
    </row>
    <row r="44" spans="1:17" x14ac:dyDescent="0.25">
      <c r="A44" s="10">
        <v>39630</v>
      </c>
      <c r="B44" s="3">
        <f>GRAFICO!I35</f>
        <v>11.265000000000001</v>
      </c>
      <c r="Q44" t="s">
        <v>57</v>
      </c>
    </row>
    <row r="45" spans="1:17" x14ac:dyDescent="0.25">
      <c r="A45" s="10">
        <v>39661</v>
      </c>
      <c r="B45" s="3">
        <f>GRAFICO!I36</f>
        <v>11.78</v>
      </c>
      <c r="Q45" t="s">
        <v>57</v>
      </c>
    </row>
    <row r="46" spans="1:17" x14ac:dyDescent="0.25">
      <c r="A46" s="10">
        <v>39692</v>
      </c>
      <c r="B46" s="3">
        <f>GRAFICO!I37</f>
        <v>11.134</v>
      </c>
      <c r="Q46" t="s">
        <v>57</v>
      </c>
    </row>
    <row r="47" spans="1:17" x14ac:dyDescent="0.25">
      <c r="A47" s="10">
        <v>39722</v>
      </c>
      <c r="B47" s="3">
        <f>GRAFICO!I38</f>
        <v>11.86</v>
      </c>
      <c r="Q47" t="s">
        <v>57</v>
      </c>
    </row>
    <row r="48" spans="1:17" x14ac:dyDescent="0.25">
      <c r="A48" s="10">
        <v>39753</v>
      </c>
      <c r="B48" s="3">
        <f>GRAFICO!I39</f>
        <v>11.564</v>
      </c>
      <c r="Q48" t="s">
        <v>57</v>
      </c>
    </row>
    <row r="49" spans="1:17" x14ac:dyDescent="0.25">
      <c r="A49" s="10">
        <v>39783</v>
      </c>
      <c r="B49" s="3">
        <f>GRAFICO!I40</f>
        <v>10.605</v>
      </c>
      <c r="Q49" t="s">
        <v>57</v>
      </c>
    </row>
    <row r="50" spans="1:17" x14ac:dyDescent="0.25">
      <c r="A50" s="10">
        <v>39814</v>
      </c>
      <c r="B50" s="3">
        <f>GRAFICO!I41</f>
        <v>13.048999999999999</v>
      </c>
      <c r="Q50" t="s">
        <v>57</v>
      </c>
    </row>
    <row r="51" spans="1:17" x14ac:dyDescent="0.25">
      <c r="A51" s="10">
        <v>39845</v>
      </c>
      <c r="B51" s="3">
        <f>GRAFICO!I42</f>
        <v>16.129000000000001</v>
      </c>
      <c r="Q51" t="s">
        <v>57</v>
      </c>
    </row>
    <row r="52" spans="1:17" x14ac:dyDescent="0.25">
      <c r="A52" s="10">
        <v>39873</v>
      </c>
      <c r="B52" s="3">
        <f>GRAFICO!I43</f>
        <v>16.18</v>
      </c>
      <c r="Q52" t="s">
        <v>57</v>
      </c>
    </row>
    <row r="53" spans="1:17" x14ac:dyDescent="0.25">
      <c r="A53" s="10">
        <v>39904</v>
      </c>
      <c r="B53" s="3">
        <f>GRAFICO!I44</f>
        <v>16.588999999999999</v>
      </c>
      <c r="Q53" t="s">
        <v>57</v>
      </c>
    </row>
    <row r="54" spans="1:17" x14ac:dyDescent="0.25">
      <c r="A54" s="10">
        <v>39934</v>
      </c>
      <c r="B54" s="3">
        <f>GRAFICO!I45</f>
        <v>14.243</v>
      </c>
      <c r="Q54" t="s">
        <v>57</v>
      </c>
    </row>
    <row r="55" spans="1:17" x14ac:dyDescent="0.25">
      <c r="A55" s="10">
        <v>39965</v>
      </c>
      <c r="B55" s="3">
        <f>GRAFICO!I46</f>
        <v>14.147</v>
      </c>
      <c r="Q55" t="s">
        <v>57</v>
      </c>
    </row>
    <row r="56" spans="1:17" x14ac:dyDescent="0.25">
      <c r="A56" s="10">
        <v>39995</v>
      </c>
      <c r="B56" s="3">
        <f>GRAFICO!I47</f>
        <v>15.647</v>
      </c>
      <c r="Q56" t="s">
        <v>57</v>
      </c>
    </row>
    <row r="57" spans="1:17" x14ac:dyDescent="0.25">
      <c r="A57" s="10">
        <v>40026</v>
      </c>
      <c r="B57" s="3">
        <f>GRAFICO!I48</f>
        <v>15.564</v>
      </c>
      <c r="Q57" t="s">
        <v>57</v>
      </c>
    </row>
    <row r="58" spans="1:17" x14ac:dyDescent="0.25">
      <c r="A58" s="10">
        <v>40057</v>
      </c>
      <c r="B58" s="3">
        <f>GRAFICO!I49</f>
        <v>17.516999999999999</v>
      </c>
      <c r="Q58" t="s">
        <v>57</v>
      </c>
    </row>
    <row r="59" spans="1:17" x14ac:dyDescent="0.25">
      <c r="A59" s="10">
        <v>40087</v>
      </c>
      <c r="B59" s="3">
        <f>GRAFICO!I50</f>
        <v>7.375</v>
      </c>
      <c r="Q59" t="s">
        <v>57</v>
      </c>
    </row>
    <row r="60" spans="1:17" x14ac:dyDescent="0.25">
      <c r="A60" s="10">
        <v>40118</v>
      </c>
      <c r="B60" s="3">
        <f>GRAFICO!I51</f>
        <v>17.349</v>
      </c>
      <c r="Q60" t="s">
        <v>57</v>
      </c>
    </row>
    <row r="61" spans="1:17" x14ac:dyDescent="0.25">
      <c r="A61" s="10">
        <v>40148</v>
      </c>
      <c r="B61" s="3">
        <f>GRAFICO!I52</f>
        <v>17.170999999999999</v>
      </c>
      <c r="Q61" t="s">
        <v>57</v>
      </c>
    </row>
    <row r="62" spans="1:17" x14ac:dyDescent="0.25">
      <c r="A62" s="10">
        <v>40179</v>
      </c>
      <c r="B62" s="3">
        <f>GRAFICO!I53</f>
        <v>22.542999999999999</v>
      </c>
      <c r="Q62" t="s">
        <v>57</v>
      </c>
    </row>
    <row r="63" spans="1:17" x14ac:dyDescent="0.25">
      <c r="A63" s="10">
        <v>40210</v>
      </c>
      <c r="B63" s="3">
        <f>GRAFICO!I54</f>
        <v>22.698</v>
      </c>
      <c r="Q63" t="s">
        <v>57</v>
      </c>
    </row>
    <row r="64" spans="1:17" x14ac:dyDescent="0.25">
      <c r="A64" s="10">
        <v>40238</v>
      </c>
      <c r="B64" s="3">
        <f>GRAFICO!I55</f>
        <v>12.961</v>
      </c>
      <c r="Q64" t="s">
        <v>57</v>
      </c>
    </row>
    <row r="65" spans="1:17" x14ac:dyDescent="0.25">
      <c r="A65" s="10">
        <v>40269</v>
      </c>
      <c r="B65" s="3">
        <f>GRAFICO!I56</f>
        <v>14.349</v>
      </c>
      <c r="Q65" t="s">
        <v>57</v>
      </c>
    </row>
    <row r="66" spans="1:17" x14ac:dyDescent="0.25">
      <c r="A66" s="10">
        <v>40299</v>
      </c>
      <c r="B66" s="3">
        <f>GRAFICO!I57</f>
        <v>13.605</v>
      </c>
      <c r="Q66" t="s">
        <v>57</v>
      </c>
    </row>
    <row r="67" spans="1:17" x14ac:dyDescent="0.25">
      <c r="A67" s="10">
        <v>40330</v>
      </c>
      <c r="B67" s="3">
        <f>GRAFICO!I58</f>
        <v>15.111000000000001</v>
      </c>
      <c r="Q67" t="s">
        <v>57</v>
      </c>
    </row>
    <row r="68" spans="1:17" x14ac:dyDescent="0.25">
      <c r="A68" s="10">
        <v>40360</v>
      </c>
      <c r="B68" s="3">
        <f>GRAFICO!I59</f>
        <v>18.611000000000001</v>
      </c>
      <c r="Q68" t="s">
        <v>57</v>
      </c>
    </row>
    <row r="69" spans="1:17" x14ac:dyDescent="0.25">
      <c r="A69" s="10">
        <v>40391</v>
      </c>
      <c r="B69" s="3">
        <f>GRAFICO!I60</f>
        <v>17.376000000000001</v>
      </c>
      <c r="Q69" t="s">
        <v>57</v>
      </c>
    </row>
    <row r="70" spans="1:17" x14ac:dyDescent="0.25">
      <c r="A70" s="10">
        <v>40422</v>
      </c>
      <c r="B70" s="3">
        <f>GRAFICO!I61</f>
        <v>18.78</v>
      </c>
      <c r="Q70" t="s">
        <v>57</v>
      </c>
    </row>
    <row r="71" spans="1:17" x14ac:dyDescent="0.25">
      <c r="A71" s="10">
        <v>40452</v>
      </c>
      <c r="B71" s="3">
        <f>GRAFICO!I62</f>
        <v>9.2129999999999992</v>
      </c>
      <c r="Q71" t="s">
        <v>57</v>
      </c>
    </row>
    <row r="72" spans="1:17" x14ac:dyDescent="0.25">
      <c r="A72" s="10">
        <v>40483</v>
      </c>
      <c r="B72" s="3">
        <f>GRAFICO!I63</f>
        <v>22.469000000000001</v>
      </c>
      <c r="Q72" t="s">
        <v>57</v>
      </c>
    </row>
    <row r="73" spans="1:17" x14ac:dyDescent="0.25">
      <c r="A73" s="10">
        <v>40513</v>
      </c>
      <c r="B73" s="3">
        <f>GRAFICO!I64</f>
        <v>21.957999999999998</v>
      </c>
      <c r="Q73" t="s">
        <v>57</v>
      </c>
    </row>
    <row r="74" spans="1:17" x14ac:dyDescent="0.25">
      <c r="A74" s="10">
        <v>40544</v>
      </c>
      <c r="B74" s="3">
        <f>GRAFICO!I65</f>
        <v>27.901</v>
      </c>
      <c r="C74" s="3">
        <v>20.099070000000001</v>
      </c>
      <c r="D74" s="3">
        <v>16.404389999999999</v>
      </c>
      <c r="E74" s="3">
        <v>20.622060000000001</v>
      </c>
      <c r="Q74" t="s">
        <v>57</v>
      </c>
    </row>
    <row r="75" spans="1:17" x14ac:dyDescent="0.25">
      <c r="A75" s="10">
        <v>40575</v>
      </c>
      <c r="B75" s="3">
        <f>GRAFICO!I66</f>
        <v>30.077000000000002</v>
      </c>
      <c r="C75" s="3">
        <v>20.485949999999999</v>
      </c>
      <c r="D75" s="3">
        <v>16.22954</v>
      </c>
      <c r="E75" s="3">
        <v>18.80228</v>
      </c>
      <c r="Q75" t="s">
        <v>57</v>
      </c>
    </row>
    <row r="76" spans="1:17" x14ac:dyDescent="0.25">
      <c r="A76" s="10">
        <v>40603</v>
      </c>
      <c r="B76" s="3">
        <f>GRAFICO!I67</f>
        <v>23.51</v>
      </c>
      <c r="C76" s="3">
        <v>20.880009999999999</v>
      </c>
      <c r="D76" s="3">
        <v>16.071020000000001</v>
      </c>
      <c r="E76" s="3">
        <v>17.094519999999999</v>
      </c>
      <c r="Q76" t="s">
        <v>57</v>
      </c>
    </row>
    <row r="77" spans="1:17" x14ac:dyDescent="0.25">
      <c r="A77" s="10">
        <v>40634</v>
      </c>
      <c r="B77" s="3">
        <f>GRAFICO!I68</f>
        <v>20.984000000000002</v>
      </c>
      <c r="C77" s="3">
        <v>21.281379999999999</v>
      </c>
      <c r="D77" s="3">
        <v>15.92719</v>
      </c>
      <c r="E77" s="3">
        <v>16.950749999999999</v>
      </c>
      <c r="Q77" t="s">
        <v>57</v>
      </c>
    </row>
    <row r="78" spans="1:17" x14ac:dyDescent="0.25">
      <c r="A78" s="10">
        <v>40664</v>
      </c>
      <c r="B78" s="3">
        <f>GRAFICO!I69</f>
        <v>21.1</v>
      </c>
      <c r="C78" s="3">
        <v>21.690169999999998</v>
      </c>
      <c r="D78" s="3">
        <v>15.796580000000001</v>
      </c>
      <c r="E78" s="3">
        <v>17.742010000000001</v>
      </c>
      <c r="Q78" t="s">
        <v>57</v>
      </c>
    </row>
    <row r="79" spans="1:17" x14ac:dyDescent="0.25">
      <c r="A79" s="10">
        <v>40695</v>
      </c>
      <c r="B79" s="3">
        <f>GRAFICO!I70</f>
        <v>18.966000000000001</v>
      </c>
      <c r="C79" s="3">
        <v>22.10652</v>
      </c>
      <c r="D79" s="3">
        <v>15.67789</v>
      </c>
      <c r="E79" s="3">
        <v>20.102869999999999</v>
      </c>
      <c r="Q79" t="s">
        <v>57</v>
      </c>
    </row>
    <row r="80" spans="1:17" x14ac:dyDescent="0.25">
      <c r="A80" s="10">
        <v>40725</v>
      </c>
      <c r="B80" s="3">
        <f>GRAFICO!I71</f>
        <v>28.756</v>
      </c>
      <c r="C80" s="3">
        <v>22.530560000000001</v>
      </c>
      <c r="D80" s="3">
        <v>15.56997</v>
      </c>
      <c r="E80" s="3">
        <v>19.66695</v>
      </c>
      <c r="Q80" t="s">
        <v>57</v>
      </c>
    </row>
    <row r="81" spans="1:17" x14ac:dyDescent="0.25">
      <c r="A81" s="10">
        <v>40756</v>
      </c>
      <c r="B81" s="3">
        <f>GRAFICO!I72</f>
        <v>24.614000000000001</v>
      </c>
      <c r="C81" s="3">
        <v>22.962430000000001</v>
      </c>
      <c r="D81" s="3">
        <v>15.471769999999999</v>
      </c>
      <c r="E81" s="3">
        <v>20.6053</v>
      </c>
      <c r="Q81" t="s">
        <v>57</v>
      </c>
    </row>
    <row r="82" spans="1:17" x14ac:dyDescent="0.25">
      <c r="A82" s="10">
        <v>40787</v>
      </c>
      <c r="B82" s="3">
        <f>GRAFICO!I73</f>
        <v>24.497</v>
      </c>
      <c r="C82" s="3">
        <v>23.402290000000001</v>
      </c>
      <c r="D82" s="3">
        <v>15.38237</v>
      </c>
      <c r="E82" s="3">
        <v>21.524100000000001</v>
      </c>
      <c r="Q82" t="s">
        <v>57</v>
      </c>
    </row>
    <row r="83" spans="1:17" x14ac:dyDescent="0.25">
      <c r="A83" s="10">
        <v>40817</v>
      </c>
      <c r="B83" s="3">
        <f>GRAFICO!I74</f>
        <v>26.303000000000001</v>
      </c>
      <c r="C83" s="3">
        <v>23.850280000000001</v>
      </c>
      <c r="D83" s="3">
        <v>15.300940000000001</v>
      </c>
      <c r="E83" s="3">
        <v>21.54982</v>
      </c>
      <c r="Q83" t="s">
        <v>57</v>
      </c>
    </row>
    <row r="84" spans="1:17" x14ac:dyDescent="0.25">
      <c r="A84" s="10">
        <v>40848</v>
      </c>
      <c r="B84" s="3">
        <f>GRAFICO!I75</f>
        <v>26.538</v>
      </c>
      <c r="C84" s="3">
        <v>24.306570000000001</v>
      </c>
      <c r="D84" s="3">
        <v>15.226739999999999</v>
      </c>
      <c r="E84" s="3">
        <v>22.37914</v>
      </c>
      <c r="Q84" t="s">
        <v>57</v>
      </c>
    </row>
    <row r="85" spans="1:17" x14ac:dyDescent="0.25">
      <c r="A85" s="10">
        <v>40878</v>
      </c>
      <c r="B85" s="3">
        <f>GRAFICO!I76</f>
        <v>24.103999999999999</v>
      </c>
      <c r="C85" s="3">
        <v>24.771329999999999</v>
      </c>
      <c r="D85" s="3">
        <v>15.159090000000001</v>
      </c>
      <c r="E85" s="3">
        <v>20.078810000000001</v>
      </c>
      <c r="Q85" t="s">
        <v>57</v>
      </c>
    </row>
    <row r="86" spans="1:17" x14ac:dyDescent="0.25">
      <c r="A86" s="10">
        <v>40909</v>
      </c>
      <c r="B86" s="3">
        <f>GRAFICO!I77</f>
        <v>29.24</v>
      </c>
      <c r="C86" s="3">
        <v>25.244720000000001</v>
      </c>
      <c r="D86" s="3">
        <v>15.097390000000001</v>
      </c>
      <c r="E86" s="3">
        <v>19.320350000000001</v>
      </c>
      <c r="Q86" t="s">
        <v>57</v>
      </c>
    </row>
    <row r="87" spans="1:17" x14ac:dyDescent="0.25">
      <c r="A87" s="10">
        <v>40940</v>
      </c>
      <c r="B87" s="3">
        <f>GRAFICO!I78</f>
        <v>30.718</v>
      </c>
      <c r="C87" s="3">
        <v>25.726929999999999</v>
      </c>
      <c r="D87" s="3">
        <v>15.04111</v>
      </c>
      <c r="E87" s="3">
        <v>18.168880000000001</v>
      </c>
      <c r="Q87" t="s">
        <v>57</v>
      </c>
    </row>
    <row r="88" spans="1:17" x14ac:dyDescent="0.25">
      <c r="A88" s="10">
        <v>40969</v>
      </c>
      <c r="B88" s="3">
        <f>GRAFICO!I79</f>
        <v>28.327000000000002</v>
      </c>
      <c r="C88" s="3">
        <v>26.218139999999998</v>
      </c>
      <c r="D88" s="3">
        <v>14.98973</v>
      </c>
      <c r="E88" s="3">
        <v>19.726800000000001</v>
      </c>
      <c r="Q88" t="s">
        <v>57</v>
      </c>
    </row>
    <row r="89" spans="1:17" x14ac:dyDescent="0.25">
      <c r="A89" s="10">
        <v>41000</v>
      </c>
      <c r="B89" s="3">
        <f>GRAFICO!I80</f>
        <v>27.478999999999999</v>
      </c>
      <c r="C89" s="3">
        <v>26.718540000000001</v>
      </c>
      <c r="D89" s="3">
        <v>14.942830000000001</v>
      </c>
      <c r="E89" s="3">
        <v>20.16976</v>
      </c>
      <c r="Q89" t="s">
        <v>57</v>
      </c>
    </row>
    <row r="90" spans="1:17" x14ac:dyDescent="0.25">
      <c r="A90" s="10">
        <v>41030</v>
      </c>
      <c r="B90" s="3">
        <f>GRAFICO!I81</f>
        <v>26.731000000000002</v>
      </c>
      <c r="C90" s="3">
        <v>27.22832</v>
      </c>
      <c r="D90" s="3">
        <v>14.90001</v>
      </c>
      <c r="E90" s="3">
        <v>21.15119</v>
      </c>
      <c r="Q90" t="s">
        <v>57</v>
      </c>
    </row>
    <row r="91" spans="1:17" x14ac:dyDescent="0.25">
      <c r="A91" s="10">
        <v>41061</v>
      </c>
      <c r="B91" s="3">
        <f>GRAFICO!I82</f>
        <v>26.611000000000001</v>
      </c>
      <c r="C91" s="3">
        <v>27.747669999999999</v>
      </c>
      <c r="D91" s="3">
        <v>14.860889999999999</v>
      </c>
      <c r="E91" s="3">
        <v>22.54626</v>
      </c>
      <c r="Q91" t="s">
        <v>57</v>
      </c>
    </row>
    <row r="92" spans="1:17" x14ac:dyDescent="0.25">
      <c r="A92" s="10">
        <v>41091</v>
      </c>
      <c r="B92" s="3">
        <f>GRAFICO!I83</f>
        <v>17.103999999999999</v>
      </c>
      <c r="C92" s="3">
        <v>28.276810000000001</v>
      </c>
      <c r="D92" s="3">
        <v>14.825150000000001</v>
      </c>
      <c r="E92" s="3">
        <v>20.599029999999999</v>
      </c>
      <c r="Q92" t="s">
        <v>57</v>
      </c>
    </row>
    <row r="93" spans="1:17" x14ac:dyDescent="0.25">
      <c r="A93" s="10">
        <v>41122</v>
      </c>
      <c r="B93" s="3">
        <f>GRAFICO!I84</f>
        <v>15.012</v>
      </c>
      <c r="C93" s="3">
        <v>28.815930000000002</v>
      </c>
      <c r="D93" s="3">
        <v>14.792490000000001</v>
      </c>
      <c r="E93" s="3">
        <v>21.268229999999999</v>
      </c>
      <c r="Q93" t="s">
        <v>57</v>
      </c>
    </row>
    <row r="94" spans="1:17" x14ac:dyDescent="0.25">
      <c r="A94" s="10">
        <v>41153</v>
      </c>
      <c r="B94" s="3">
        <f>GRAFICO!I85</f>
        <v>15.211</v>
      </c>
      <c r="C94" s="3">
        <v>29.365259999999999</v>
      </c>
      <c r="D94" s="3">
        <v>14.762639999999999</v>
      </c>
      <c r="E94" s="3">
        <v>19.70551</v>
      </c>
      <c r="Q94" t="s">
        <v>57</v>
      </c>
    </row>
    <row r="95" spans="1:17" x14ac:dyDescent="0.25">
      <c r="A95" s="10">
        <v>41183</v>
      </c>
      <c r="B95" s="3">
        <f>GRAFICO!I86</f>
        <v>17.396000000000001</v>
      </c>
      <c r="C95" s="3">
        <v>29.924980000000001</v>
      </c>
      <c r="D95" s="3">
        <v>14.73535</v>
      </c>
      <c r="E95" s="3">
        <v>20.729430000000001</v>
      </c>
      <c r="Q95" t="s">
        <v>57</v>
      </c>
    </row>
    <row r="96" spans="1:17" x14ac:dyDescent="0.25">
      <c r="A96" s="10">
        <v>41214</v>
      </c>
      <c r="B96" s="3">
        <f>GRAFICO!I87</f>
        <v>16.306000000000001</v>
      </c>
      <c r="C96" s="3">
        <v>30.49532</v>
      </c>
      <c r="D96" s="3">
        <v>14.7104</v>
      </c>
      <c r="E96" s="3">
        <v>19.272290000000002</v>
      </c>
      <c r="Q96" t="s">
        <v>57</v>
      </c>
    </row>
    <row r="97" spans="1:17" x14ac:dyDescent="0.25">
      <c r="A97" s="10">
        <v>41244</v>
      </c>
      <c r="B97" s="3">
        <f>GRAFICO!I88</f>
        <v>19.297999999999998</v>
      </c>
      <c r="C97" s="3">
        <v>31.07648</v>
      </c>
      <c r="D97" s="3">
        <v>14.68759</v>
      </c>
      <c r="E97" s="3">
        <v>19.948519999999998</v>
      </c>
      <c r="Q97" t="s">
        <v>57</v>
      </c>
    </row>
    <row r="98" spans="1:17" x14ac:dyDescent="0.25">
      <c r="Q98" t="s">
        <v>57</v>
      </c>
    </row>
    <row r="99" spans="1:17" x14ac:dyDescent="0.25">
      <c r="Q99" t="s">
        <v>57</v>
      </c>
    </row>
    <row r="100" spans="1:17" x14ac:dyDescent="0.25">
      <c r="Q100" t="s">
        <v>57</v>
      </c>
    </row>
    <row r="101" spans="1:17" x14ac:dyDescent="0.25">
      <c r="Q101" t="s">
        <v>57</v>
      </c>
    </row>
    <row r="102" spans="1:17" x14ac:dyDescent="0.25">
      <c r="Q102" t="s">
        <v>57</v>
      </c>
    </row>
    <row r="103" spans="1:17" x14ac:dyDescent="0.25">
      <c r="Q103" t="s">
        <v>57</v>
      </c>
    </row>
    <row r="104" spans="1:17" x14ac:dyDescent="0.25">
      <c r="Q104" t="s">
        <v>57</v>
      </c>
    </row>
    <row r="105" spans="1:17" x14ac:dyDescent="0.25">
      <c r="Q105" t="s">
        <v>57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120</v>
      </c>
    </row>
    <row r="2" spans="1:12" x14ac:dyDescent="0.2">
      <c r="A2" s="2" t="s">
        <v>93</v>
      </c>
    </row>
    <row r="4" spans="1:12" ht="12.75" customHeight="1" x14ac:dyDescent="0.2">
      <c r="A4" s="2" t="s">
        <v>58</v>
      </c>
      <c r="C4" s="29" t="s">
        <v>59</v>
      </c>
      <c r="D4" s="29"/>
      <c r="E4" s="29"/>
      <c r="F4" s="30" t="s">
        <v>113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111</v>
      </c>
      <c r="C6" s="2" t="s">
        <v>114</v>
      </c>
      <c r="D6" s="2" t="s">
        <v>115</v>
      </c>
      <c r="E6" s="2" t="s">
        <v>116</v>
      </c>
      <c r="F6" s="2" t="s">
        <v>117</v>
      </c>
      <c r="G6" s="2" t="s">
        <v>118</v>
      </c>
      <c r="H6" s="2" t="s">
        <v>119</v>
      </c>
    </row>
    <row r="7" spans="1:12" x14ac:dyDescent="0.2">
      <c r="A7" s="10">
        <v>38718</v>
      </c>
      <c r="B7" s="5">
        <v>14.189</v>
      </c>
      <c r="C7" s="6"/>
      <c r="D7" s="6"/>
      <c r="E7" s="6"/>
      <c r="I7" s="11"/>
    </row>
    <row r="8" spans="1:12" x14ac:dyDescent="0.2">
      <c r="A8" s="10">
        <v>38749</v>
      </c>
      <c r="B8" s="5">
        <v>17.236000000000001</v>
      </c>
      <c r="C8" s="6"/>
      <c r="D8" s="6"/>
      <c r="E8" s="6"/>
      <c r="I8" s="5"/>
    </row>
    <row r="9" spans="1:12" x14ac:dyDescent="0.2">
      <c r="A9" s="10">
        <v>38777</v>
      </c>
      <c r="B9" s="5">
        <v>8.9670000000000005</v>
      </c>
      <c r="C9" s="6"/>
      <c r="D9" s="6"/>
      <c r="E9" s="6"/>
      <c r="I9" s="5"/>
    </row>
    <row r="10" spans="1:12" x14ac:dyDescent="0.2">
      <c r="A10" s="10">
        <v>38808</v>
      </c>
      <c r="B10" s="5">
        <v>8.968</v>
      </c>
      <c r="C10" s="6"/>
      <c r="D10" s="6"/>
      <c r="E10" s="6"/>
      <c r="I10" s="5"/>
    </row>
    <row r="11" spans="1:12" x14ac:dyDescent="0.2">
      <c r="A11" s="10">
        <v>38838</v>
      </c>
      <c r="B11" s="5">
        <v>7.2140000000000004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1.59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9.2170000000000005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8.6709999999999994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8.9580000000000002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9.532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9.8030000000000008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10.005000000000001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12.638999999999999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14.742000000000001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10.394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9.4589999999999996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8.1020000000000003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8.83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9.1180000000000003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8.1859999999999999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9.5920000000000005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9.7919999999999998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10.118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9.4480000000000004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11.845000000000001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13.422000000000001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10.175000000000001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8.0340000000000007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8.4339999999999993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9.1519999999999992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11.265000000000001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11.78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11.134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11.86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11.564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10.605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13.048999999999999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16.129000000000001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16.18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16.588999999999999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14.243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14.147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15.647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15.564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17.516999999999999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7.375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17.349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17.170999999999999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22.542999999999999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22.698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12.961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14.349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13.605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15.111000000000001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18.611000000000001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17.376000000000001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18.78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9.2129999999999992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22.469000000000001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21.957999999999998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27.901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30.077000000000002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23.51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20.984000000000002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21.1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18.966000000000001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28.756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24.614000000000001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24.497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26.303000000000001</v>
      </c>
      <c r="C76" s="6"/>
      <c r="D76" s="6"/>
      <c r="I76" s="5"/>
      <c r="L76" s="6"/>
    </row>
    <row r="77" spans="1:12" x14ac:dyDescent="0.2">
      <c r="A77" s="10">
        <v>40848</v>
      </c>
      <c r="B77" s="5">
        <v>26.538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24.103999999999999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29.24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30.718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28.327000000000002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27.478999999999999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26.731000000000002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26.611000000000001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17.103999999999999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15.012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15.211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17.396000000000001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16.306000000000001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19.297999999999998</v>
      </c>
      <c r="C90" s="5">
        <v>19.297999999999998</v>
      </c>
      <c r="D90" s="5">
        <v>19.297999999999998</v>
      </c>
      <c r="E90" s="5">
        <v>19.297999999999998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26.145003460549969</v>
      </c>
      <c r="D91" s="6">
        <v>26.145003460549969</v>
      </c>
      <c r="E91" s="6">
        <v>26.145003460549969</v>
      </c>
      <c r="F91" s="20">
        <v>-0.26188573548599337</v>
      </c>
      <c r="G91" s="20">
        <v>-0.26188573548599337</v>
      </c>
      <c r="H91" s="20">
        <v>-0.26188573548599337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28.024782275791527</v>
      </c>
      <c r="D92" s="6">
        <v>28.024782275791527</v>
      </c>
      <c r="E92" s="6">
        <v>28.024782275791527</v>
      </c>
      <c r="F92" s="20">
        <v>-6.707559033796151E-2</v>
      </c>
      <c r="G92" s="20">
        <v>-6.707559033796151E-2</v>
      </c>
      <c r="H92" s="20">
        <v>-6.707559033796151E-2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27.424709127569038</v>
      </c>
      <c r="D93" s="6">
        <v>27.424709127569038</v>
      </c>
      <c r="E93" s="6">
        <v>27.424709127569038</v>
      </c>
      <c r="F93" s="20">
        <v>2.1880747957295776E-2</v>
      </c>
      <c r="G93" s="20">
        <v>2.1880747957295776E-2</v>
      </c>
      <c r="H93" s="20">
        <v>2.1880747957295776E-2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25.58636263563837</v>
      </c>
      <c r="D94" s="6">
        <v>25.58636263563837</v>
      </c>
      <c r="E94" s="6">
        <v>25.58636263563837</v>
      </c>
      <c r="F94" s="20">
        <v>7.1848684321002221E-2</v>
      </c>
      <c r="G94" s="20">
        <v>7.1848684321002221E-2</v>
      </c>
      <c r="H94" s="20">
        <v>7.1848684321002221E-2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25.373984072278148</v>
      </c>
      <c r="D95" s="6">
        <v>25.373984072278148</v>
      </c>
      <c r="E95" s="6">
        <v>25.373984072278148</v>
      </c>
      <c r="F95" s="20">
        <v>8.3699336594229568E-3</v>
      </c>
      <c r="G95" s="20">
        <v>8.3699336594229568E-3</v>
      </c>
      <c r="H95" s="20">
        <v>8.3699336594229568E-3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25.108669878944688</v>
      </c>
      <c r="D96" s="6">
        <v>25.108669878944688</v>
      </c>
      <c r="E96" s="6">
        <v>25.108669878944688</v>
      </c>
      <c r="F96" s="20">
        <v>1.0566636727975087E-2</v>
      </c>
      <c r="G96" s="20">
        <v>1.0566636727975087E-2</v>
      </c>
      <c r="H96" s="20">
        <v>1.0566636727975087E-2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15.592508896800183</v>
      </c>
      <c r="D97" s="6">
        <v>15.592508896800183</v>
      </c>
      <c r="E97" s="6">
        <v>15.592508896800183</v>
      </c>
      <c r="F97" s="20">
        <v>0.61030338639712856</v>
      </c>
      <c r="G97" s="20">
        <v>0.61030338639712856</v>
      </c>
      <c r="H97" s="20">
        <v>0.61030338639712856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13.881788482724208</v>
      </c>
      <c r="D98" s="6">
        <v>13.881788482724208</v>
      </c>
      <c r="E98" s="6">
        <v>13.881788482724208</v>
      </c>
      <c r="F98" s="20">
        <v>0.12323487108343101</v>
      </c>
      <c r="G98" s="20">
        <v>0.12323487108343101</v>
      </c>
      <c r="H98" s="20">
        <v>0.12323487108343101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13.053887733301922</v>
      </c>
      <c r="D99" s="6">
        <v>13.053887733301922</v>
      </c>
      <c r="E99" s="6">
        <v>13.053887733301922</v>
      </c>
      <c r="F99" s="20">
        <v>6.3421776434480881E-2</v>
      </c>
      <c r="G99" s="20">
        <v>6.3421776434480881E-2</v>
      </c>
      <c r="H99" s="20">
        <v>6.3421776434480881E-2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12.862803543658963</v>
      </c>
      <c r="D100" s="6">
        <v>12.862803543658963</v>
      </c>
      <c r="E100" s="6">
        <v>12.862803543658963</v>
      </c>
      <c r="F100" s="20">
        <v>1.4855563096674906E-2</v>
      </c>
      <c r="G100" s="20">
        <v>1.4855563096674906E-2</v>
      </c>
      <c r="H100" s="20">
        <v>1.4855563096674906E-2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14.210785236326032</v>
      </c>
      <c r="D101" s="6">
        <v>14.210785236326032</v>
      </c>
      <c r="E101" s="6">
        <v>14.210785236326032</v>
      </c>
      <c r="F101" s="20">
        <v>-9.4856242653032163E-2</v>
      </c>
      <c r="G101" s="20">
        <v>-9.4856242653032163E-2</v>
      </c>
      <c r="H101" s="20">
        <v>-9.4856242653032163E-2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21.142757249249893</v>
      </c>
      <c r="D102" s="6">
        <v>21.142757249249893</v>
      </c>
      <c r="E102" s="6">
        <v>21.142757249249893</v>
      </c>
      <c r="F102" s="20">
        <v>-0.32786509021522225</v>
      </c>
      <c r="G102" s="20">
        <v>-0.32786509021522225</v>
      </c>
      <c r="H102" s="20">
        <v>-0.32786509021522225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21.700521662413028</v>
      </c>
      <c r="D103" s="6">
        <v>21.901844065729456</v>
      </c>
      <c r="E103" s="6">
        <v>21.499199259096599</v>
      </c>
      <c r="F103" s="20">
        <v>-2.5702811289058825E-2</v>
      </c>
      <c r="G103" s="20">
        <v>-3.4658580081269541E-2</v>
      </c>
      <c r="H103" s="20">
        <v>-1.6579315608505341E-2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22.094870996891771</v>
      </c>
      <c r="D104" s="6">
        <v>22.399038371053607</v>
      </c>
      <c r="E104" s="6">
        <v>21.790703622729936</v>
      </c>
      <c r="F104" s="20">
        <v>-1.7848003481632402E-2</v>
      </c>
      <c r="G104" s="20">
        <v>-2.2197127264475647E-2</v>
      </c>
      <c r="H104" s="20">
        <v>-1.3377464476606815E-2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23.139728759935338</v>
      </c>
      <c r="D105" s="6">
        <v>23.559938377857616</v>
      </c>
      <c r="E105" s="6">
        <v>22.719519142013059</v>
      </c>
      <c r="F105" s="20">
        <v>-4.5154278768066547E-2</v>
      </c>
      <c r="G105" s="20">
        <v>-4.9274322716185925E-2</v>
      </c>
      <c r="H105" s="20">
        <v>-4.0881830001654906E-2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21.20653735616866</v>
      </c>
      <c r="D106" s="6">
        <v>21.68287826993291</v>
      </c>
      <c r="E106" s="6">
        <v>20.730196442404409</v>
      </c>
      <c r="F106" s="20">
        <v>9.1160163080765466E-2</v>
      </c>
      <c r="G106" s="20">
        <v>8.6568770278417251E-2</v>
      </c>
      <c r="H106" s="20">
        <v>9.5962559020396743E-2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22.456037298109013</v>
      </c>
      <c r="D107" s="6">
        <v>23.055052395802988</v>
      </c>
      <c r="E107" s="6">
        <v>21.857022200415038</v>
      </c>
      <c r="F107" s="20">
        <v>-5.5642049634713198E-2</v>
      </c>
      <c r="G107" s="20">
        <v>-5.951728507543419E-2</v>
      </c>
      <c r="H107" s="20">
        <v>-5.1554404240355844E-2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21.734142257305464</v>
      </c>
      <c r="D108" s="6">
        <v>22.403612301333901</v>
      </c>
      <c r="E108" s="6">
        <v>21.064672213277028</v>
      </c>
      <c r="F108" s="20">
        <v>3.321479321600096E-2</v>
      </c>
      <c r="G108" s="20">
        <v>2.9077457943257778E-2</v>
      </c>
      <c r="H108" s="20">
        <v>3.7615111173607163E-2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12.816461508291271</v>
      </c>
      <c r="D109" s="6">
        <v>13.263090460656764</v>
      </c>
      <c r="E109" s="6">
        <v>12.369832555925777</v>
      </c>
      <c r="F109" s="20">
        <v>0.69579897253583889</v>
      </c>
      <c r="G109" s="20">
        <v>0.68916983321431058</v>
      </c>
      <c r="H109" s="20">
        <v>0.70290681931551147</v>
      </c>
      <c r="I109" s="6" t="s">
        <v>211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11.309380340627753</v>
      </c>
      <c r="D110" s="6">
        <v>11.748340133509153</v>
      </c>
      <c r="E110" s="6">
        <v>10.870420547746352</v>
      </c>
      <c r="F110" s="20">
        <v>0.13325939373083839</v>
      </c>
      <c r="G110" s="20">
        <v>0.12893313522879479</v>
      </c>
      <c r="H110" s="20">
        <v>0.13793505058921407</v>
      </c>
      <c r="I110" s="31">
        <v>2013</v>
      </c>
      <c r="J110" s="6">
        <f>SUM(C91:C102)</f>
        <v>248.40804259283294</v>
      </c>
      <c r="K110" s="21">
        <f>J110/SUM(B79:B90)-1</f>
        <v>-7.8034084195948705E-2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10.531862646405708</v>
      </c>
      <c r="D111" s="6">
        <v>10.981607722694081</v>
      </c>
      <c r="E111" s="6">
        <v>10.082117570117335</v>
      </c>
      <c r="F111" s="20">
        <v>7.3825278616541201E-2</v>
      </c>
      <c r="G111" s="20">
        <v>6.9819686714048146E-2</v>
      </c>
      <c r="H111" s="20">
        <v>7.8188234976101612E-2</v>
      </c>
      <c r="I111" s="31">
        <v>2015</v>
      </c>
      <c r="J111" s="6">
        <f>SUM(C115:C126)</f>
        <v>175.98510222609642</v>
      </c>
      <c r="K111" s="21">
        <f>J111/SUM(C103:C114)-1</f>
        <v>-0.13906447477260186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10.038610416964902</v>
      </c>
      <c r="D112" s="6">
        <v>10.505589114950412</v>
      </c>
      <c r="E112" s="6">
        <v>9.5716317189793916</v>
      </c>
      <c r="F112" s="20">
        <v>4.9135508696226182E-2</v>
      </c>
      <c r="G112" s="20">
        <v>4.5310986612473902E-2</v>
      </c>
      <c r="H112" s="20">
        <v>5.3333210692353639E-2</v>
      </c>
      <c r="I112" s="31">
        <v>2017</v>
      </c>
      <c r="J112" s="6">
        <f>SUM(C139:C150)</f>
        <v>182.95872885750967</v>
      </c>
      <c r="K112" s="21">
        <f>J112/SUM(C127:C138)-1</f>
        <v>7.2357407424456177E-2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10.314703483874961</v>
      </c>
      <c r="D113" s="6">
        <v>10.833137255618331</v>
      </c>
      <c r="E113" s="6">
        <v>9.7962697121315916</v>
      </c>
      <c r="F113" s="20">
        <v>-2.6766941710120618E-2</v>
      </c>
      <c r="G113" s="20">
        <v>-3.0235760236310472E-2</v>
      </c>
      <c r="H113" s="20">
        <v>-2.2930972681776129E-2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17.068620171486831</v>
      </c>
      <c r="D114" s="6">
        <v>17.989225309045789</v>
      </c>
      <c r="E114" s="6">
        <v>16.148015033927873</v>
      </c>
      <c r="F114" s="20">
        <v>-0.39569201375131091</v>
      </c>
      <c r="G114" s="20">
        <v>-0.39779856722507423</v>
      </c>
      <c r="H114" s="20">
        <v>-0.3933452692761874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16.379215770173751</v>
      </c>
      <c r="D115" s="6">
        <v>17.321713714261531</v>
      </c>
      <c r="E115" s="6">
        <v>15.436717826085971</v>
      </c>
      <c r="F115" s="20">
        <v>4.2090195952389386E-2</v>
      </c>
      <c r="G115" s="20">
        <v>3.8536117487883104E-2</v>
      </c>
      <c r="H115" s="20">
        <v>4.6078267145617247E-2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16.087664528954711</v>
      </c>
      <c r="D116" s="6">
        <v>17.070367563439419</v>
      </c>
      <c r="E116" s="6">
        <v>15.104961494470006</v>
      </c>
      <c r="F116" s="20">
        <v>1.8122657934239284E-2</v>
      </c>
      <c r="G116" s="20">
        <v>1.472412060771533E-2</v>
      </c>
      <c r="H116" s="20">
        <v>2.1963401345804323E-2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17.282750099679269</v>
      </c>
      <c r="D117" s="6">
        <v>18.398574660909471</v>
      </c>
      <c r="E117" s="6">
        <v>16.166925538449068</v>
      </c>
      <c r="F117" s="20">
        <v>-6.9149039581769767E-2</v>
      </c>
      <c r="G117" s="20">
        <v>-7.2190760531685494E-2</v>
      </c>
      <c r="H117" s="20">
        <v>-6.5687445733169314E-2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16.541123276230323</v>
      </c>
      <c r="D118" s="6">
        <v>17.665614275194176</v>
      </c>
      <c r="E118" s="6">
        <v>15.416632277266469</v>
      </c>
      <c r="F118" s="20">
        <v>4.4835336214117172E-2</v>
      </c>
      <c r="G118" s="20">
        <v>4.1490795298553929E-2</v>
      </c>
      <c r="H118" s="20">
        <v>4.8667779557082014E-2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17.523972488188846</v>
      </c>
      <c r="D119" s="6">
        <v>18.774154110470874</v>
      </c>
      <c r="E119" s="6">
        <v>16.273790865906818</v>
      </c>
      <c r="F119" s="20">
        <v>-5.6085982366210874E-2</v>
      </c>
      <c r="G119" s="20">
        <v>-5.9046060278073131E-2</v>
      </c>
      <c r="H119" s="20">
        <v>-5.2671107531317429E-2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16.871287288180248</v>
      </c>
      <c r="D120" s="6">
        <v>18.130626243185489</v>
      </c>
      <c r="E120" s="6">
        <v>15.611948333175006</v>
      </c>
      <c r="F120" s="20">
        <v>3.868615292123323E-2</v>
      </c>
      <c r="G120" s="20">
        <v>3.5493967977375362E-2</v>
      </c>
      <c r="H120" s="20">
        <v>4.2393333529384902E-2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13.072310619016546</v>
      </c>
      <c r="D121" s="6">
        <v>14.090527549171062</v>
      </c>
      <c r="E121" s="6">
        <v>12.05409368886203</v>
      </c>
      <c r="F121" s="20">
        <v>0.29061248465418621</v>
      </c>
      <c r="G121" s="20">
        <v>0.28672444519311857</v>
      </c>
      <c r="H121" s="20">
        <v>0.29515737442794476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12.51481321647389</v>
      </c>
      <c r="D122" s="6">
        <v>13.529575820888615</v>
      </c>
      <c r="E122" s="6">
        <v>11.500050612059164</v>
      </c>
      <c r="F122" s="20">
        <v>4.4547001453349333E-2</v>
      </c>
      <c r="G122" s="20">
        <v>4.1461146728368314E-2</v>
      </c>
      <c r="H122" s="20">
        <v>4.8177446821137115E-2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11.971553572557992</v>
      </c>
      <c r="D123" s="6">
        <v>12.979881015096986</v>
      </c>
      <c r="E123" s="6">
        <v>10.963226130018999</v>
      </c>
      <c r="F123" s="20">
        <v>4.5379210026774919E-2</v>
      </c>
      <c r="G123" s="20">
        <v>4.2349756916282733E-2</v>
      </c>
      <c r="H123" s="20">
        <v>4.8965922591914568E-2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11.51159858833528</v>
      </c>
      <c r="D124" s="6">
        <v>12.516766180798783</v>
      </c>
      <c r="E124" s="6">
        <v>10.506430995871778</v>
      </c>
      <c r="F124" s="20">
        <v>3.9955787260405717E-2</v>
      </c>
      <c r="G124" s="20">
        <v>3.6999559439613083E-2</v>
      </c>
      <c r="H124" s="20">
        <v>4.3477669469937696E-2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11.222070279916496</v>
      </c>
      <c r="D125" s="6">
        <v>12.236103769038753</v>
      </c>
      <c r="E125" s="6">
        <v>10.208036790794239</v>
      </c>
      <c r="F125" s="20">
        <v>2.5799901550869642E-2</v>
      </c>
      <c r="G125" s="20">
        <v>2.2937236971640962E-2</v>
      </c>
      <c r="H125" s="20">
        <v>2.9231301884279581E-2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15.006742498389047</v>
      </c>
      <c r="D126" s="6">
        <v>16.407714163823101</v>
      </c>
      <c r="E126" s="6">
        <v>13.60577083295499</v>
      </c>
      <c r="F126" s="20">
        <v>-0.25219811820445581</v>
      </c>
      <c r="G126" s="20">
        <v>-0.25424689588889915</v>
      </c>
      <c r="H126" s="20">
        <v>-0.24972741962777933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13.866877738365437</v>
      </c>
      <c r="D127" s="6">
        <v>15.202330931479121</v>
      </c>
      <c r="E127" s="6">
        <v>12.531424545251753</v>
      </c>
      <c r="F127" s="20">
        <v>8.2200534361815958E-2</v>
      </c>
      <c r="G127" s="20">
        <v>7.9289369359011985E-2</v>
      </c>
      <c r="H127" s="20">
        <v>8.5732175446112002E-2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13.361544931390391</v>
      </c>
      <c r="D128" s="6">
        <v>14.687141930737969</v>
      </c>
      <c r="E128" s="6">
        <v>12.035947932042813</v>
      </c>
      <c r="F128" s="20">
        <v>3.7819938455459834E-2</v>
      </c>
      <c r="G128" s="20">
        <v>3.5077553084915669E-2</v>
      </c>
      <c r="H128" s="20">
        <v>4.1166397196672255E-2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14.23496696444677</v>
      </c>
      <c r="D129" s="6">
        <v>15.687945149292689</v>
      </c>
      <c r="E129" s="6">
        <v>12.78198877960085</v>
      </c>
      <c r="F129" s="20">
        <v>-6.1357503339335873E-2</v>
      </c>
      <c r="G129" s="20">
        <v>-6.379441086966342E-2</v>
      </c>
      <c r="H129" s="20">
        <v>-5.8366570368819759E-2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14.250091104607332</v>
      </c>
      <c r="D130" s="6">
        <v>15.744784984695434</v>
      </c>
      <c r="E130" s="6">
        <v>12.75539722451923</v>
      </c>
      <c r="F130" s="20">
        <v>-1.0613363837141954E-3</v>
      </c>
      <c r="G130" s="20">
        <v>-3.6100737773170355E-3</v>
      </c>
      <c r="H130" s="20">
        <v>2.0847296727461995E-3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14.821767836988938</v>
      </c>
      <c r="D131" s="6">
        <v>16.417609758436051</v>
      </c>
      <c r="E131" s="6">
        <v>13.225925915541824</v>
      </c>
      <c r="F131" s="20">
        <v>-3.8570077380036927E-2</v>
      </c>
      <c r="G131" s="20">
        <v>-4.0981895881335051E-2</v>
      </c>
      <c r="H131" s="20">
        <v>-3.5576238217822964E-2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14.459185683005304</v>
      </c>
      <c r="D132" s="6">
        <v>16.055581368256988</v>
      </c>
      <c r="E132" s="6">
        <v>12.862789997753621</v>
      </c>
      <c r="F132" s="20">
        <v>2.5076249930851668E-2</v>
      </c>
      <c r="G132" s="20">
        <v>2.254844479782081E-2</v>
      </c>
      <c r="H132" s="20">
        <v>2.8231504817510134E-2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14.412366171980844</v>
      </c>
      <c r="D133" s="6">
        <v>16.042508649920208</v>
      </c>
      <c r="E133" s="6">
        <v>12.782223694041482</v>
      </c>
      <c r="F133" s="20">
        <v>3.2485651881009048E-3</v>
      </c>
      <c r="G133" s="20">
        <v>8.1487993069240261E-4</v>
      </c>
      <c r="H133" s="20">
        <v>6.3029959137466118E-3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14.761821213365561</v>
      </c>
      <c r="D134" s="6">
        <v>16.470789298965283</v>
      </c>
      <c r="E134" s="6">
        <v>13.05285312776584</v>
      </c>
      <c r="F134" s="20">
        <v>-2.3672894850421011E-2</v>
      </c>
      <c r="G134" s="20">
        <v>-2.6002436268915186E-2</v>
      </c>
      <c r="H134" s="20">
        <v>-2.0733354698420525E-2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14.477020511434841</v>
      </c>
      <c r="D135" s="6">
        <v>16.19102559814263</v>
      </c>
      <c r="E135" s="6">
        <v>12.763015424727051</v>
      </c>
      <c r="F135" s="20">
        <v>1.9672604712120734E-2</v>
      </c>
      <c r="G135" s="20">
        <v>1.7278936354392815E-2</v>
      </c>
      <c r="H135" s="20">
        <v>2.2709186927507563E-2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14.142343751197194</v>
      </c>
      <c r="D136" s="6">
        <v>15.853358286716107</v>
      </c>
      <c r="E136" s="6">
        <v>12.43132921567828</v>
      </c>
      <c r="F136" s="20">
        <v>2.3664872394953296E-2</v>
      </c>
      <c r="G136" s="20">
        <v>2.1299418414675086E-2</v>
      </c>
      <c r="H136" s="20">
        <v>2.6681475753248529E-2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13.593375792472653</v>
      </c>
      <c r="D137" s="6">
        <v>15.27270855574071</v>
      </c>
      <c r="E137" s="6">
        <v>11.914043029204596</v>
      </c>
      <c r="F137" s="20">
        <v>4.0384961550796961E-2</v>
      </c>
      <c r="G137" s="20">
        <v>3.8018778977952916E-2</v>
      </c>
      <c r="H137" s="20">
        <v>4.3418190215166685E-2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14.232211341595354</v>
      </c>
      <c r="D138" s="6">
        <v>16.026355683170898</v>
      </c>
      <c r="E138" s="6">
        <v>12.43806700001981</v>
      </c>
      <c r="F138" s="20">
        <v>-4.4886597998697986E-2</v>
      </c>
      <c r="G138" s="20">
        <v>-4.7025483667605394E-2</v>
      </c>
      <c r="H138" s="20">
        <v>-4.2130659918006574E-2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13.187416770834126</v>
      </c>
      <c r="D139" s="6">
        <v>14.882684693159426</v>
      </c>
      <c r="E139" s="6">
        <v>11.492148848508826</v>
      </c>
      <c r="F139" s="20">
        <v>7.9226628604924576E-2</v>
      </c>
      <c r="G139" s="20">
        <v>7.6845744809546535E-2</v>
      </c>
      <c r="H139" s="20">
        <v>8.2309946031870584E-2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12.82702662480432</v>
      </c>
      <c r="D140" s="6">
        <v>14.507487513339548</v>
      </c>
      <c r="E140" s="6">
        <v>11.146565736269093</v>
      </c>
      <c r="F140" s="20">
        <v>2.8096156386929083E-2</v>
      </c>
      <c r="G140" s="20">
        <v>2.586231278675144E-2</v>
      </c>
      <c r="H140" s="20">
        <v>3.10035503684567E-2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13.286061790100529</v>
      </c>
      <c r="D141" s="6">
        <v>15.058891109884909</v>
      </c>
      <c r="E141" s="6">
        <v>11.513232470316149</v>
      </c>
      <c r="F141" s="20">
        <v>-3.4550130245385224E-2</v>
      </c>
      <c r="G141" s="20">
        <v>-3.6616480756900494E-2</v>
      </c>
      <c r="H141" s="20">
        <v>-3.1847418610925327E-2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13.747986815844966</v>
      </c>
      <c r="D142" s="6">
        <v>15.615393656764166</v>
      </c>
      <c r="E142" s="6">
        <v>11.880579974925766</v>
      </c>
      <c r="F142" s="20">
        <v>-3.3599466738799433E-2</v>
      </c>
      <c r="G142" s="20">
        <v>-3.5638073500516287E-2</v>
      </c>
      <c r="H142" s="20">
        <v>-3.0919997625108553E-2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13.902986872968688</v>
      </c>
      <c r="D143" s="6">
        <v>15.824361174227917</v>
      </c>
      <c r="E143" s="6">
        <v>11.981612571709459</v>
      </c>
      <c r="F143" s="20">
        <v>-1.1148687583463546E-2</v>
      </c>
      <c r="G143" s="20">
        <v>-1.3205431496601805E-2</v>
      </c>
      <c r="H143" s="20">
        <v>-8.4323037637059617E-3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13.776792863501619</v>
      </c>
      <c r="D144" s="6">
        <v>15.712934454922459</v>
      </c>
      <c r="E144" s="6">
        <v>11.840651272080779</v>
      </c>
      <c r="F144" s="20">
        <v>9.1598974244135878E-3</v>
      </c>
      <c r="G144" s="20">
        <v>7.0914010126574833E-3</v>
      </c>
      <c r="H144" s="20">
        <v>1.1904860331547251E-2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16.561080592524707</v>
      </c>
      <c r="D145" s="6">
        <v>18.926776499244582</v>
      </c>
      <c r="E145" s="6">
        <v>14.19538468580483</v>
      </c>
      <c r="F145" s="20">
        <v>-0.16812234645363977</v>
      </c>
      <c r="G145" s="20">
        <v>-0.16980398349662951</v>
      </c>
      <c r="H145" s="20">
        <v>-0.16588021148019672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17.791919614712679</v>
      </c>
      <c r="D146" s="6">
        <v>20.374052172552226</v>
      </c>
      <c r="E146" s="6">
        <v>15.209787056873131</v>
      </c>
      <c r="F146" s="20">
        <v>-6.9179664074592195E-2</v>
      </c>
      <c r="G146" s="20">
        <v>-7.1035239384406923E-2</v>
      </c>
      <c r="H146" s="20">
        <v>-6.669405477375856E-2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17.942284685512824</v>
      </c>
      <c r="D147" s="6">
        <v>20.586726318537455</v>
      </c>
      <c r="E147" s="6">
        <v>15.297843052488194</v>
      </c>
      <c r="F147" s="20">
        <v>-8.3804862889927945E-3</v>
      </c>
      <c r="G147" s="20">
        <v>-1.0330644255649557E-2</v>
      </c>
      <c r="H147" s="20">
        <v>-5.7561053092867187E-3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17.916670638081492</v>
      </c>
      <c r="D148" s="6">
        <v>20.597306402348526</v>
      </c>
      <c r="E148" s="6">
        <v>15.236034873814457</v>
      </c>
      <c r="F148" s="20">
        <v>1.4296209350910249E-3</v>
      </c>
      <c r="G148" s="20">
        <v>-5.1366346668824114E-4</v>
      </c>
      <c r="H148" s="20">
        <v>4.0567102389588161E-3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17.169981543815791</v>
      </c>
      <c r="D149" s="6">
        <v>19.776767106147894</v>
      </c>
      <c r="E149" s="6">
        <v>14.563195981483689</v>
      </c>
      <c r="F149" s="20">
        <v>4.3488054565477441E-2</v>
      </c>
      <c r="G149" s="20">
        <v>4.149006214193407E-2</v>
      </c>
      <c r="H149" s="20">
        <v>4.6201321000297391E-2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14.848520044807952</v>
      </c>
      <c r="D150" s="6">
        <v>17.135238709134342</v>
      </c>
      <c r="E150" s="6">
        <v>12.561801380481564</v>
      </c>
      <c r="F150" s="20">
        <v>0.15634295485357663</v>
      </c>
      <c r="G150" s="20">
        <v>0.15415766548997212</v>
      </c>
      <c r="H150" s="20">
        <v>0.15932385335369803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2013-11-20T14:49:21Z</dcterms:modified>
</cp:coreProperties>
</file>